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5.xml" ContentType="application/vnd.openxmlformats-officedocument.drawing+xml"/>
  <Override PartName="/xl/pivotTables/pivotTable2.xml" ContentType="application/vnd.openxmlformats-officedocument.spreadsheetml.pivotTable+xml"/>
  <Override PartName="/xl/drawings/drawing6.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7.xml" ContentType="application/vnd.openxmlformats-officedocument.drawing+xml"/>
  <Override PartName="/xl/slicers/slicer2.xml" ContentType="application/vnd.ms-excel.slicer+xml"/>
  <Override PartName="/xl/pivotTables/pivotTable5.xml" ContentType="application/vnd.openxmlformats-officedocument.spreadsheetml.pivotTable+xml"/>
  <Override PartName="/xl/drawings/drawing8.xml" ContentType="application/vnd.openxmlformats-officedocument.drawing+xml"/>
  <Override PartName="/xl/timelines/timeline1.xml" ContentType="application/vnd.ms-excel.timeline+xml"/>
  <Override PartName="/xl/pivotTables/pivotTable6.xml" ContentType="application/vnd.openxmlformats-officedocument.spreadsheetml.pivotTable+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jbarton\Tutorials\My Excel Example Workbooks\"/>
    </mc:Choice>
  </mc:AlternateContent>
  <bookViews>
    <workbookView xWindow="0" yWindow="0" windowWidth="28800" windowHeight="12300"/>
  </bookViews>
  <sheets>
    <sheet name="Overview" sheetId="11" r:id="rId1"/>
    <sheet name="How to create a Pivot Table" sheetId="8" r:id="rId2"/>
    <sheet name="Data" sheetId="1" r:id="rId3"/>
    <sheet name="Data Table" sheetId="2" r:id="rId4"/>
    <sheet name="Salary Expense" sheetId="3" r:id="rId5"/>
    <sheet name="Avg by Role &amp; Gender" sheetId="4" r:id="rId6"/>
    <sheet name="Multiple Slicer Connections" sheetId="6" r:id="rId7"/>
    <sheet name="Timelines" sheetId="10" r:id="rId8"/>
    <sheet name="PivotChart" sheetId="12" r:id="rId9"/>
  </sheets>
  <definedNames>
    <definedName name="NativeTimeline_StartDate">#N/A</definedName>
    <definedName name="Slicer_EducationLevel">#N/A</definedName>
    <definedName name="Slicer_EducationLevel1">#N/A</definedName>
  </definedNames>
  <calcPr calcId="162913"/>
  <pivotCaches>
    <pivotCache cacheId="0" r:id="rId10"/>
    <pivotCache cacheId="1" r:id="rId11"/>
    <pivotCache cacheId="2" r:id="rId12"/>
  </pivotCaches>
  <extLst>
    <ext xmlns:x14="http://schemas.microsoft.com/office/spreadsheetml/2009/9/main" uri="{BBE1A952-AA13-448e-AADC-164F8A28A991}">
      <x14:slicerCaches>
        <x14:slicerCache r:id="rId13"/>
        <x14:slicerCache r:id="rId1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5"/>
      </x15:timelineCacheRef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8" i="2" l="1"/>
  <c r="H178" i="2"/>
</calcChain>
</file>

<file path=xl/sharedStrings.xml><?xml version="1.0" encoding="utf-8"?>
<sst xmlns="http://schemas.openxmlformats.org/spreadsheetml/2006/main" count="1195" uniqueCount="47">
  <si>
    <t>EmployeeID</t>
  </si>
  <si>
    <t>Age</t>
  </si>
  <si>
    <t>Gender</t>
  </si>
  <si>
    <t>EducationLevel</t>
  </si>
  <si>
    <t>JobRole</t>
  </si>
  <si>
    <t>StartDate</t>
  </si>
  <si>
    <t>YearsWorked</t>
  </si>
  <si>
    <t>Salary</t>
  </si>
  <si>
    <t>Doctorate</t>
  </si>
  <si>
    <t>Sales Executive</t>
  </si>
  <si>
    <t>Research Scientist</t>
  </si>
  <si>
    <t>Lab Technician</t>
  </si>
  <si>
    <t>Sales Manager</t>
  </si>
  <si>
    <t>Sales Representative</t>
  </si>
  <si>
    <t>Research Director</t>
  </si>
  <si>
    <t>Manufacturing Director</t>
  </si>
  <si>
    <t>Healthcare Representative</t>
  </si>
  <si>
    <t>Human Resources Generalist</t>
  </si>
  <si>
    <t>Human Resources Manager</t>
  </si>
  <si>
    <t>Research &amp; Development Director</t>
  </si>
  <si>
    <t>Bachelor</t>
  </si>
  <si>
    <t>Master</t>
  </si>
  <si>
    <t>Male</t>
  </si>
  <si>
    <t>Female</t>
  </si>
  <si>
    <t>Row Labels</t>
  </si>
  <si>
    <t>Grand Total</t>
  </si>
  <si>
    <t>Sum of Salary</t>
  </si>
  <si>
    <t>Column Labels</t>
  </si>
  <si>
    <t>Average of Salary</t>
  </si>
  <si>
    <t>Average Salary</t>
  </si>
  <si>
    <t>Total</t>
  </si>
  <si>
    <t>Headcount</t>
  </si>
  <si>
    <t>How to create a PivotTable</t>
  </si>
  <si>
    <t>Data</t>
  </si>
  <si>
    <t>Data Table</t>
  </si>
  <si>
    <t>Salary Expense</t>
  </si>
  <si>
    <t>Avg by Role &amp; Gender</t>
  </si>
  <si>
    <t>Multiple Slicer Connec tions</t>
  </si>
  <si>
    <t>This sheet provides a high level look at the process of creation and the parts of a PivotTable</t>
  </si>
  <si>
    <t>Our data as a Table, with step by step instructions for creating a PivotTable from this data</t>
  </si>
  <si>
    <t>On this sheet, we've created the PivotTable and provide step by step instructions for modifying it</t>
  </si>
  <si>
    <t>It's often effective to create multiple PivotTables from the same source data. You can control each one with a single Slicer</t>
  </si>
  <si>
    <r>
      <t xml:space="preserve">This sheet introduces the </t>
    </r>
    <r>
      <rPr>
        <b/>
        <sz val="11"/>
        <color rgb="FF00B0F0"/>
        <rFont val="Calibri"/>
        <family val="2"/>
        <scheme val="minor"/>
      </rPr>
      <t>Slicer,</t>
    </r>
    <r>
      <rPr>
        <sz val="11"/>
        <color theme="1"/>
        <rFont val="Calibri"/>
        <family val="2"/>
        <scheme val="minor"/>
      </rPr>
      <t xml:space="preserve"> a tool used for quickly filtering PivotTable data</t>
    </r>
  </si>
  <si>
    <r>
      <t xml:space="preserve">This sheet contains our sample data and gives directions for transforming into a </t>
    </r>
    <r>
      <rPr>
        <b/>
        <sz val="11"/>
        <color rgb="FF00B0F0"/>
        <rFont val="Calibri"/>
        <family val="2"/>
        <scheme val="minor"/>
      </rPr>
      <t>Table</t>
    </r>
    <r>
      <rPr>
        <sz val="11"/>
        <color theme="1"/>
        <rFont val="Calibri"/>
        <family val="2"/>
        <scheme val="minor"/>
      </rPr>
      <t xml:space="preserve"> object</t>
    </r>
  </si>
  <si>
    <r>
      <rPr>
        <b/>
        <sz val="11"/>
        <color rgb="FF00B0F0"/>
        <rFont val="Calibri"/>
        <family val="2"/>
        <scheme val="minor"/>
      </rPr>
      <t>Timelines</t>
    </r>
    <r>
      <rPr>
        <sz val="11"/>
        <color theme="1"/>
        <rFont val="Calibri"/>
        <family val="2"/>
        <scheme val="minor"/>
      </rPr>
      <t xml:space="preserve"> are filtering tools, like Slicers, but they only work on </t>
    </r>
    <r>
      <rPr>
        <b/>
        <sz val="11"/>
        <color rgb="FF00B0F0"/>
        <rFont val="Calibri"/>
        <family val="2"/>
        <scheme val="minor"/>
      </rPr>
      <t>Date</t>
    </r>
    <r>
      <rPr>
        <sz val="11"/>
        <color theme="1"/>
        <rFont val="Calibri"/>
        <family val="2"/>
        <scheme val="minor"/>
      </rPr>
      <t xml:space="preserve"> formatted fields</t>
    </r>
  </si>
  <si>
    <t>PivotChart</t>
  </si>
  <si>
    <t>Create a visual display of your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</si>
</sst>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u/>
      <sz val="11"/>
      <color theme="10"/>
      <name val="Calibri"/>
      <family val="2"/>
      <scheme val="minor"/>
    </font>
    <font>
      <b/>
      <sz val="11"/>
      <color rgb="FF00B0F0"/>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12">
    <xf numFmtId="0" fontId="0" fillId="0" borderId="0" xfId="0"/>
    <xf numFmtId="14" fontId="0" fillId="0" borderId="0" xfId="0" applyNumberFormat="1"/>
    <xf numFmtId="1" fontId="0" fillId="0" borderId="0" xfId="0" applyNumberFormat="1"/>
    <xf numFmtId="164" fontId="0" fillId="0" borderId="0" xfId="1"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3" fontId="0" fillId="0" borderId="0" xfId="0" applyNumberFormat="1"/>
    <xf numFmtId="164" fontId="1" fillId="0" borderId="0" xfId="0" applyNumberFormat="1" applyFont="1"/>
    <xf numFmtId="0" fontId="0" fillId="0" borderId="0" xfId="0" applyNumberFormat="1"/>
    <xf numFmtId="0" fontId="2" fillId="2" borderId="0" xfId="2" applyFill="1" applyProtection="1">
      <protection locked="0"/>
    </xf>
    <xf numFmtId="0" fontId="0" fillId="2" borderId="0" xfId="0" applyFill="1" applyProtection="1"/>
  </cellXfs>
  <cellStyles count="3">
    <cellStyle name="Comma" xfId="1" builtinId="3"/>
    <cellStyle name="Hyperlink" xfId="2" builtinId="8"/>
    <cellStyle name="Normal" xfId="0" builtinId="0"/>
  </cellStyles>
  <dxfs count="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4" formatCode="_(* #,##0_);_(* \(#,##0\);_(* &quot;-&quot;??_);_(@_)"/>
    </dxf>
    <dxf>
      <numFmt numFmtId="1" formatCode="0"/>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microsoft.com/office/2011/relationships/timelineCache" Target="timelineCaches/timelineCache1.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practice workbook.xlsx]PivotChart!PivotTable2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Salary</a:t>
            </a:r>
            <a:r>
              <a:rPr lang="en-US" baseline="0"/>
              <a:t> Outlay by Position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bg2">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bg2">
              <a:lumMod val="5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PivotChart!$C$3</c:f>
              <c:strCache>
                <c:ptCount val="1"/>
                <c:pt idx="0">
                  <c:v>Total</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PivotChart!$B$4:$B$15</c:f>
              <c:strCache>
                <c:ptCount val="11"/>
                <c:pt idx="0">
                  <c:v>Sales Representative</c:v>
                </c:pt>
                <c:pt idx="1">
                  <c:v>Lab Technician</c:v>
                </c:pt>
                <c:pt idx="2">
                  <c:v>Research Scientist</c:v>
                </c:pt>
                <c:pt idx="3">
                  <c:v>Research &amp; Development Director</c:v>
                </c:pt>
                <c:pt idx="4">
                  <c:v>Healthcare Representative</c:v>
                </c:pt>
                <c:pt idx="5">
                  <c:v>Research Director</c:v>
                </c:pt>
                <c:pt idx="6">
                  <c:v>Sales Manager</c:v>
                </c:pt>
                <c:pt idx="7">
                  <c:v>Human Resources Generalist</c:v>
                </c:pt>
                <c:pt idx="8">
                  <c:v>Manufacturing Director</c:v>
                </c:pt>
                <c:pt idx="9">
                  <c:v>Human Resources Manager</c:v>
                </c:pt>
                <c:pt idx="10">
                  <c:v>Sales Executive</c:v>
                </c:pt>
              </c:strCache>
            </c:strRef>
          </c:cat>
          <c:val>
            <c:numRef>
              <c:f>PivotChart!$C$4:$C$15</c:f>
              <c:numCache>
                <c:formatCode>#,##0</c:formatCode>
                <c:ptCount val="11"/>
                <c:pt idx="0">
                  <c:v>4052525</c:v>
                </c:pt>
                <c:pt idx="1">
                  <c:v>2434202</c:v>
                </c:pt>
                <c:pt idx="2">
                  <c:v>1603815</c:v>
                </c:pt>
                <c:pt idx="3">
                  <c:v>1196450</c:v>
                </c:pt>
                <c:pt idx="4">
                  <c:v>1001266</c:v>
                </c:pt>
                <c:pt idx="5">
                  <c:v>968200</c:v>
                </c:pt>
                <c:pt idx="6">
                  <c:v>671413</c:v>
                </c:pt>
                <c:pt idx="7">
                  <c:v>668856</c:v>
                </c:pt>
                <c:pt idx="8">
                  <c:v>527587</c:v>
                </c:pt>
                <c:pt idx="9">
                  <c:v>376976</c:v>
                </c:pt>
                <c:pt idx="10">
                  <c:v>316000</c:v>
                </c:pt>
              </c:numCache>
            </c:numRef>
          </c:val>
          <c:extLst>
            <c:ext xmlns:c16="http://schemas.microsoft.com/office/drawing/2014/chart" uri="{C3380CC4-5D6E-409C-BE32-E72D297353CC}">
              <c16:uniqueId val="{00000000-6D47-4D88-8502-D580C588D650}"/>
            </c:ext>
          </c:extLst>
        </c:ser>
        <c:dLbls>
          <c:showLegendKey val="0"/>
          <c:showVal val="0"/>
          <c:showCatName val="0"/>
          <c:showSerName val="0"/>
          <c:showPercent val="0"/>
          <c:showBubbleSize val="0"/>
        </c:dLbls>
        <c:gapWidth val="35"/>
        <c:axId val="889749871"/>
        <c:axId val="889751119"/>
      </c:barChart>
      <c:catAx>
        <c:axId val="88974987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9751119"/>
        <c:crosses val="autoZero"/>
        <c:auto val="1"/>
        <c:lblAlgn val="ctr"/>
        <c:lblOffset val="100"/>
        <c:noMultiLvlLbl val="0"/>
      </c:catAx>
      <c:valAx>
        <c:axId val="889751119"/>
        <c:scaling>
          <c:orientation val="minMax"/>
        </c:scaling>
        <c:delete val="1"/>
        <c:axPos val="t"/>
        <c:numFmt formatCode="#,##0" sourceLinked="1"/>
        <c:majorTickMark val="none"/>
        <c:minorTickMark val="none"/>
        <c:tickLblPos val="nextTo"/>
        <c:crossAx val="889749871"/>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400050</xdr:colOff>
      <xdr:row>1</xdr:row>
      <xdr:rowOff>28575</xdr:rowOff>
    </xdr:from>
    <xdr:to>
      <xdr:col>2</xdr:col>
      <xdr:colOff>7324725</xdr:colOff>
      <xdr:row>14</xdr:row>
      <xdr:rowOff>0</xdr:rowOff>
    </xdr:to>
    <xdr:sp macro="" textlink="">
      <xdr:nvSpPr>
        <xdr:cNvPr id="2" name="TextBox 1"/>
        <xdr:cNvSpPr txBox="1"/>
      </xdr:nvSpPr>
      <xdr:spPr>
        <a:xfrm>
          <a:off x="400050" y="219075"/>
          <a:ext cx="9286875" cy="247650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400" b="1">
              <a:solidFill>
                <a:schemeClr val="dk1"/>
              </a:solidFill>
              <a:effectLst/>
              <a:latin typeface="+mn-lt"/>
              <a:ea typeface="+mn-ea"/>
              <a:cs typeface="+mn-cs"/>
            </a:rPr>
            <a:t>Intro to PivotTables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 </a:t>
          </a:r>
          <a:r>
            <a:rPr lang="en-US" sz="1100" b="1">
              <a:solidFill>
                <a:srgbClr val="00B0F0"/>
              </a:solidFill>
              <a:effectLst/>
              <a:latin typeface="+mn-lt"/>
              <a:ea typeface="+mn-ea"/>
              <a:cs typeface="+mn-cs"/>
            </a:rPr>
            <a:t>pivot</a:t>
          </a:r>
          <a:r>
            <a:rPr lang="en-US" sz="1100">
              <a:solidFill>
                <a:schemeClr val="dk1"/>
              </a:solidFill>
              <a:effectLst/>
              <a:latin typeface="+mn-lt"/>
              <a:ea typeface="+mn-ea"/>
              <a:cs typeface="+mn-cs"/>
            </a:rPr>
            <a:t> </a:t>
          </a:r>
          <a:r>
            <a:rPr lang="en-US" sz="1100" b="1">
              <a:solidFill>
                <a:srgbClr val="00B0F0"/>
              </a:solidFill>
              <a:effectLst/>
              <a:latin typeface="+mn-lt"/>
              <a:ea typeface="+mn-ea"/>
              <a:cs typeface="+mn-cs"/>
            </a:rPr>
            <a:t>table</a:t>
          </a:r>
          <a:r>
            <a:rPr lang="en-US" sz="1100">
              <a:solidFill>
                <a:schemeClr val="dk1"/>
              </a:solidFill>
              <a:effectLst/>
              <a:latin typeface="+mn-lt"/>
              <a:ea typeface="+mn-ea"/>
              <a:cs typeface="+mn-cs"/>
            </a:rPr>
            <a:t> is a table of statistics that summarizes the data of a more extensive table. This summary might include sums, averages, or other statistics, which the pivot table groups together in a meaningful way. Although Microsoft didn't originate the idea, the Excel </a:t>
          </a:r>
          <a:r>
            <a:rPr lang="en-US" sz="1100" b="1">
              <a:solidFill>
                <a:srgbClr val="00B0F0"/>
              </a:solidFill>
              <a:effectLst/>
              <a:latin typeface="+mn-lt"/>
              <a:ea typeface="+mn-ea"/>
              <a:cs typeface="+mn-cs"/>
            </a:rPr>
            <a:t>PivotTable</a:t>
          </a:r>
          <a:r>
            <a:rPr lang="en-US" sz="1100">
              <a:solidFill>
                <a:schemeClr val="dk1"/>
              </a:solidFill>
              <a:effectLst/>
              <a:latin typeface="+mn-lt"/>
              <a:ea typeface="+mn-ea"/>
              <a:cs typeface="+mn-cs"/>
            </a:rPr>
            <a:t> is what most people think of when they hear the term.</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power of the PivotTable is in its ability to filter large</a:t>
          </a:r>
          <a:r>
            <a:rPr lang="en-US" sz="1100" baseline="0">
              <a:solidFill>
                <a:schemeClr val="dk1"/>
              </a:solidFill>
              <a:effectLst/>
              <a:latin typeface="+mn-lt"/>
              <a:ea typeface="+mn-ea"/>
              <a:cs typeface="+mn-cs"/>
            </a:rPr>
            <a:t> datasets and rearrange or "pivot" our view of the data. In this workbook we will create a pivot table from data and explore the interface and tools used to work with the PivotTable. It is important to understand that changing a PivotTable never touches the source data. It is an entirely new object. In fact, once you've created your PivotTable, the source data may be deleted, although this is neither necessary nor common practice.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Worksheets in this workbook include:</a:t>
          </a:r>
          <a:endParaRPr lang="en-US" sz="1100" b="1">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164431</xdr:colOff>
      <xdr:row>18</xdr:row>
      <xdr:rowOff>66674</xdr:rowOff>
    </xdr:from>
    <xdr:to>
      <xdr:col>6</xdr:col>
      <xdr:colOff>102272</xdr:colOff>
      <xdr:row>32</xdr:row>
      <xdr:rowOff>57149</xdr:rowOff>
    </xdr:to>
    <xdr:pic>
      <xdr:nvPicPr>
        <xdr:cNvPr id="4" name="Picture 3"/>
        <xdr:cNvPicPr>
          <a:picLocks noChangeAspect="1"/>
        </xdr:cNvPicPr>
      </xdr:nvPicPr>
      <xdr:blipFill>
        <a:blip xmlns:r="http://schemas.openxmlformats.org/officeDocument/2006/relationships" r:embed="rId1"/>
        <a:stretch>
          <a:fillRect/>
        </a:stretch>
      </xdr:blipFill>
      <xdr:spPr>
        <a:xfrm>
          <a:off x="774031" y="3495674"/>
          <a:ext cx="2985841" cy="2657475"/>
        </a:xfrm>
        <a:prstGeom prst="rect">
          <a:avLst/>
        </a:prstGeom>
        <a:ln>
          <a:solidFill>
            <a:schemeClr val="bg2">
              <a:lumMod val="25000"/>
            </a:schemeClr>
          </a:solidFill>
        </a:ln>
      </xdr:spPr>
    </xdr:pic>
    <xdr:clientData/>
  </xdr:twoCellAnchor>
  <xdr:twoCellAnchor editAs="oneCell">
    <xdr:from>
      <xdr:col>2</xdr:col>
      <xdr:colOff>257176</xdr:colOff>
      <xdr:row>11</xdr:row>
      <xdr:rowOff>161925</xdr:rowOff>
    </xdr:from>
    <xdr:to>
      <xdr:col>5</xdr:col>
      <xdr:colOff>9526</xdr:colOff>
      <xdr:row>17</xdr:row>
      <xdr:rowOff>130426</xdr:rowOff>
    </xdr:to>
    <xdr:pic>
      <xdr:nvPicPr>
        <xdr:cNvPr id="5" name="Picture 4"/>
        <xdr:cNvPicPr>
          <a:picLocks noChangeAspect="1"/>
        </xdr:cNvPicPr>
      </xdr:nvPicPr>
      <xdr:blipFill>
        <a:blip xmlns:r="http://schemas.openxmlformats.org/officeDocument/2006/relationships" r:embed="rId2"/>
        <a:stretch>
          <a:fillRect/>
        </a:stretch>
      </xdr:blipFill>
      <xdr:spPr>
        <a:xfrm>
          <a:off x="1476376" y="2257425"/>
          <a:ext cx="1581150" cy="1111501"/>
        </a:xfrm>
        <a:prstGeom prst="rect">
          <a:avLst/>
        </a:prstGeom>
        <a:ln>
          <a:solidFill>
            <a:schemeClr val="bg2">
              <a:lumMod val="25000"/>
            </a:schemeClr>
          </a:solidFill>
        </a:ln>
      </xdr:spPr>
    </xdr:pic>
    <xdr:clientData/>
  </xdr:twoCellAnchor>
  <xdr:twoCellAnchor>
    <xdr:from>
      <xdr:col>0</xdr:col>
      <xdr:colOff>285751</xdr:colOff>
      <xdr:row>1</xdr:row>
      <xdr:rowOff>85725</xdr:rowOff>
    </xdr:from>
    <xdr:to>
      <xdr:col>6</xdr:col>
      <xdr:colOff>590551</xdr:colOff>
      <xdr:row>11</xdr:row>
      <xdr:rowOff>9525</xdr:rowOff>
    </xdr:to>
    <xdr:sp macro="" textlink="">
      <xdr:nvSpPr>
        <xdr:cNvPr id="6" name="TextBox 5"/>
        <xdr:cNvSpPr txBox="1"/>
      </xdr:nvSpPr>
      <xdr:spPr>
        <a:xfrm>
          <a:off x="285751" y="276225"/>
          <a:ext cx="3962400"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sample</a:t>
          </a:r>
          <a:r>
            <a:rPr lang="en-US" sz="1100" baseline="0"/>
            <a:t> data in this workbook, it's simple to create a </a:t>
          </a:r>
          <a:r>
            <a:rPr lang="en-US" sz="1100" b="1" baseline="0">
              <a:solidFill>
                <a:srgbClr val="00B0F0"/>
              </a:solidFill>
            </a:rPr>
            <a:t>Pivot Table</a:t>
          </a:r>
          <a:r>
            <a:rPr lang="en-US" sz="1100" baseline="0"/>
            <a:t>.</a:t>
          </a:r>
        </a:p>
        <a:p>
          <a:endParaRPr lang="en-US" sz="1100" baseline="0"/>
        </a:p>
        <a:p>
          <a:r>
            <a:rPr lang="en-US" sz="1100" baseline="0"/>
            <a:t>1. Click on your data range or data table (preferred).</a:t>
          </a:r>
        </a:p>
        <a:p>
          <a:r>
            <a:rPr lang="en-US" sz="1100" baseline="0"/>
            <a:t>2. From the Insert tab, click on </a:t>
          </a:r>
          <a:r>
            <a:rPr lang="en-US" sz="1100" b="1" baseline="0">
              <a:solidFill>
                <a:srgbClr val="00B0F0"/>
              </a:solidFill>
            </a:rPr>
            <a:t>PivotTable</a:t>
          </a:r>
          <a:r>
            <a:rPr lang="en-US" sz="1100" baseline="0"/>
            <a:t>. This will open the </a:t>
          </a:r>
          <a:r>
            <a:rPr lang="en-US" sz="1100" b="1" baseline="0">
              <a:solidFill>
                <a:srgbClr val="00B0F0"/>
              </a:solidFill>
            </a:rPr>
            <a:t>Create Pivot Table dialog box</a:t>
          </a:r>
          <a:r>
            <a:rPr lang="en-US" sz="1100" baseline="0"/>
            <a:t>. In this case the pivot table will be connected to the </a:t>
          </a:r>
          <a:r>
            <a:rPr lang="en-US" sz="1100" b="1" baseline="0">
              <a:solidFill>
                <a:srgbClr val="00B0F0"/>
              </a:solidFill>
            </a:rPr>
            <a:t>Table</a:t>
          </a:r>
          <a:r>
            <a:rPr lang="en-US" sz="1100" baseline="0"/>
            <a:t> named "PersonnelTable" found on the sheet named "Data Table."</a:t>
          </a:r>
        </a:p>
        <a:p>
          <a:r>
            <a:rPr lang="en-US" sz="1100" baseline="0"/>
            <a:t>3. The default is to create the pivot table on a new worksheet. This is fine so click OK.</a:t>
          </a:r>
          <a:endParaRPr lang="en-US" sz="1100"/>
        </a:p>
      </xdr:txBody>
    </xdr:sp>
    <xdr:clientData/>
  </xdr:twoCellAnchor>
  <xdr:twoCellAnchor>
    <xdr:from>
      <xdr:col>7</xdr:col>
      <xdr:colOff>85726</xdr:colOff>
      <xdr:row>10</xdr:row>
      <xdr:rowOff>4177</xdr:rowOff>
    </xdr:from>
    <xdr:to>
      <xdr:col>12</xdr:col>
      <xdr:colOff>28575</xdr:colOff>
      <xdr:row>35</xdr:row>
      <xdr:rowOff>118477</xdr:rowOff>
    </xdr:to>
    <xdr:sp macro="" textlink="">
      <xdr:nvSpPr>
        <xdr:cNvPr id="8" name="TextBox 7"/>
        <xdr:cNvSpPr txBox="1"/>
      </xdr:nvSpPr>
      <xdr:spPr>
        <a:xfrm>
          <a:off x="4352926" y="1909177"/>
          <a:ext cx="2990849" cy="4876800"/>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There are 4 parts of</a:t>
          </a:r>
          <a:r>
            <a:rPr lang="en-US" sz="1400" b="1" baseline="0"/>
            <a:t> a pivot table.</a:t>
          </a:r>
        </a:p>
        <a:p>
          <a:endParaRPr lang="en-US" sz="1100" baseline="0"/>
        </a:p>
        <a:p>
          <a:r>
            <a:rPr lang="en-US" sz="1100" baseline="0"/>
            <a:t>Each of these contains </a:t>
          </a:r>
          <a:r>
            <a:rPr lang="en-US" sz="1100" b="1" baseline="0">
              <a:solidFill>
                <a:srgbClr val="00B0F0"/>
              </a:solidFill>
            </a:rPr>
            <a:t>Fields</a:t>
          </a:r>
          <a:r>
            <a:rPr lang="en-US" sz="1100" baseline="0"/>
            <a:t>. It's important to understand that while a pivot table may be displayed as rows and columns, it is really composed of individual fields, that are derived from the column headings in our data source.</a:t>
          </a:r>
        </a:p>
        <a:p>
          <a:endParaRPr lang="en-US" sz="1100" baseline="0"/>
        </a:p>
        <a:p>
          <a:r>
            <a:rPr lang="en-US" sz="1100" baseline="0"/>
            <a:t>1. Rows - Fields derived from header columns in our data table. Displayed on the left side. In this format, they are nested in a hierarchy.</a:t>
          </a:r>
        </a:p>
        <a:p>
          <a:r>
            <a:rPr lang="en-US" sz="1100" b="1" baseline="0">
              <a:solidFill>
                <a:srgbClr val="00B050"/>
              </a:solidFill>
            </a:rPr>
            <a:t>"JobRole" "EducationLevel"</a:t>
          </a:r>
        </a:p>
        <a:p>
          <a:endParaRPr lang="en-US" sz="1100" baseline="0"/>
        </a:p>
        <a:p>
          <a:r>
            <a:rPr lang="en-US" sz="1100" baseline="0"/>
            <a:t>2. Columns - Fields derived from the header columns in our data table. Displayed across the top of the pivot table.</a:t>
          </a:r>
        </a:p>
        <a:p>
          <a:r>
            <a:rPr lang="en-US" sz="1100" b="1" baseline="0">
              <a:solidFill>
                <a:srgbClr val="0070C0"/>
              </a:solidFill>
            </a:rPr>
            <a:t>"Gender"</a:t>
          </a:r>
        </a:p>
        <a:p>
          <a:endParaRPr lang="en-US" sz="1100" baseline="0"/>
        </a:p>
        <a:p>
          <a:r>
            <a:rPr lang="en-US" sz="1100" baseline="0"/>
            <a:t>3. Values - The "body" of the table, where all calculations are displayed. In this case it shows the sum of </a:t>
          </a:r>
          <a:r>
            <a:rPr lang="en-US" sz="1100" b="1" baseline="0">
              <a:solidFill>
                <a:srgbClr val="FF0000"/>
              </a:solidFill>
            </a:rPr>
            <a:t>"Salary"</a:t>
          </a:r>
          <a:r>
            <a:rPr lang="en-US" sz="1100" baseline="0"/>
            <a:t>, by gender as well as combined in a Grand Total.</a:t>
          </a:r>
        </a:p>
        <a:p>
          <a:endParaRPr lang="en-US" sz="1100" baseline="0"/>
        </a:p>
        <a:p>
          <a:r>
            <a:rPr lang="en-US" sz="1100" baseline="0"/>
            <a:t>4. Filters - Located above the pivot table, these are used to limit ("filter") one or more fields in the report. Filters are optional.</a:t>
          </a:r>
        </a:p>
        <a:p>
          <a:r>
            <a:rPr lang="en-US" sz="1100" b="1" baseline="0">
              <a:solidFill>
                <a:srgbClr val="7030A0"/>
              </a:solidFill>
            </a:rPr>
            <a:t>"YearsWorked"</a:t>
          </a:r>
          <a:endParaRPr lang="en-US" sz="1100" b="1">
            <a:solidFill>
              <a:srgbClr val="7030A0"/>
            </a:solidFill>
          </a:endParaRPr>
        </a:p>
      </xdr:txBody>
    </xdr:sp>
    <xdr:clientData/>
  </xdr:twoCellAnchor>
  <xdr:twoCellAnchor>
    <xdr:from>
      <xdr:col>12</xdr:col>
      <xdr:colOff>238124</xdr:colOff>
      <xdr:row>9</xdr:row>
      <xdr:rowOff>56856</xdr:rowOff>
    </xdr:from>
    <xdr:to>
      <xdr:col>25</xdr:col>
      <xdr:colOff>227251</xdr:colOff>
      <xdr:row>36</xdr:row>
      <xdr:rowOff>65798</xdr:rowOff>
    </xdr:to>
    <xdr:grpSp>
      <xdr:nvGrpSpPr>
        <xdr:cNvPr id="24" name="Group 23"/>
        <xdr:cNvGrpSpPr/>
      </xdr:nvGrpSpPr>
      <xdr:grpSpPr>
        <a:xfrm>
          <a:off x="7553324" y="1771356"/>
          <a:ext cx="7913927" cy="5152442"/>
          <a:chOff x="7658099" y="675981"/>
          <a:chExt cx="7913927" cy="5152442"/>
        </a:xfrm>
      </xdr:grpSpPr>
      <xdr:pic>
        <xdr:nvPicPr>
          <xdr:cNvPr id="7" name="Picture 6"/>
          <xdr:cNvPicPr>
            <a:picLocks noChangeAspect="1"/>
          </xdr:cNvPicPr>
        </xdr:nvPicPr>
        <xdr:blipFill>
          <a:blip xmlns:r="http://schemas.openxmlformats.org/officeDocument/2006/relationships" r:embed="rId3"/>
          <a:stretch>
            <a:fillRect/>
          </a:stretch>
        </xdr:blipFill>
        <xdr:spPr>
          <a:xfrm>
            <a:off x="7658099" y="675981"/>
            <a:ext cx="7913927" cy="5152442"/>
          </a:xfrm>
          <a:prstGeom prst="rect">
            <a:avLst/>
          </a:prstGeom>
        </xdr:spPr>
      </xdr:pic>
      <xdr:sp macro="" textlink="">
        <xdr:nvSpPr>
          <xdr:cNvPr id="9" name="Rectangle 8"/>
          <xdr:cNvSpPr/>
        </xdr:nvSpPr>
        <xdr:spPr>
          <a:xfrm>
            <a:off x="9896475" y="1428750"/>
            <a:ext cx="1333500" cy="4048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xdr:cNvSpPr/>
        </xdr:nvSpPr>
        <xdr:spPr>
          <a:xfrm>
            <a:off x="7829549" y="1419225"/>
            <a:ext cx="1647825" cy="4048125"/>
          </a:xfrm>
          <a:prstGeom prst="rect">
            <a:avLst/>
          </a:prstGeom>
          <a:no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xdr:cNvSpPr/>
        </xdr:nvSpPr>
        <xdr:spPr>
          <a:xfrm>
            <a:off x="9448801" y="1123949"/>
            <a:ext cx="1171574" cy="29527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xdr:cNvSpPr/>
        </xdr:nvSpPr>
        <xdr:spPr>
          <a:xfrm>
            <a:off x="7820026" y="809625"/>
            <a:ext cx="2505074" cy="200025"/>
          </a:xfrm>
          <a:prstGeom prst="rect">
            <a:avLst/>
          </a:prstGeom>
          <a:no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Connector 13"/>
          <xdr:cNvCxnSpPr>
            <a:stCxn id="12" idx="3"/>
          </xdr:cNvCxnSpPr>
        </xdr:nvCxnSpPr>
        <xdr:spPr>
          <a:xfrm>
            <a:off x="10325100" y="909638"/>
            <a:ext cx="2543175" cy="2976562"/>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a:stCxn id="11" idx="2"/>
          </xdr:cNvCxnSpPr>
        </xdr:nvCxnSpPr>
        <xdr:spPr>
          <a:xfrm>
            <a:off x="10034588" y="1419224"/>
            <a:ext cx="4595812" cy="2447926"/>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9467850" y="4819650"/>
            <a:ext cx="3581400" cy="762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11210925" y="3876675"/>
            <a:ext cx="3543300" cy="962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8</xdr:col>
      <xdr:colOff>390525</xdr:colOff>
      <xdr:row>3</xdr:row>
      <xdr:rowOff>49879</xdr:rowOff>
    </xdr:from>
    <xdr:to>
      <xdr:col>23</xdr:col>
      <xdr:colOff>409575</xdr:colOff>
      <xdr:row>8</xdr:row>
      <xdr:rowOff>66488</xdr:rowOff>
    </xdr:to>
    <xdr:pic>
      <xdr:nvPicPr>
        <xdr:cNvPr id="25" name="Picture 24"/>
        <xdr:cNvPicPr>
          <a:picLocks noChangeAspect="1"/>
        </xdr:cNvPicPr>
      </xdr:nvPicPr>
      <xdr:blipFill>
        <a:blip xmlns:r="http://schemas.openxmlformats.org/officeDocument/2006/relationships" r:embed="rId4"/>
        <a:stretch>
          <a:fillRect/>
        </a:stretch>
      </xdr:blipFill>
      <xdr:spPr>
        <a:xfrm>
          <a:off x="5267325" y="621379"/>
          <a:ext cx="9163050" cy="969109"/>
        </a:xfrm>
        <a:prstGeom prst="rect">
          <a:avLst/>
        </a:prstGeom>
        <a:ln>
          <a:solidFill>
            <a:schemeClr val="bg2">
              <a:lumMod val="25000"/>
            </a:schemeClr>
          </a:solidFill>
        </a:ln>
      </xdr:spPr>
    </xdr:pic>
    <xdr:clientData/>
  </xdr:twoCellAnchor>
  <xdr:twoCellAnchor>
    <xdr:from>
      <xdr:col>11</xdr:col>
      <xdr:colOff>400051</xdr:colOff>
      <xdr:row>0</xdr:row>
      <xdr:rowOff>114299</xdr:rowOff>
    </xdr:from>
    <xdr:to>
      <xdr:col>20</xdr:col>
      <xdr:colOff>400050</xdr:colOff>
      <xdr:row>3</xdr:row>
      <xdr:rowOff>0</xdr:rowOff>
    </xdr:to>
    <xdr:sp macro="" textlink="">
      <xdr:nvSpPr>
        <xdr:cNvPr id="27" name="TextBox 26"/>
        <xdr:cNvSpPr txBox="1"/>
      </xdr:nvSpPr>
      <xdr:spPr>
        <a:xfrm>
          <a:off x="7105651" y="114299"/>
          <a:ext cx="5486399"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When a</a:t>
          </a:r>
          <a:r>
            <a:rPr lang="en-US" sz="1100" baseline="0"/>
            <a:t> pivot table is active, two special tabs ("Analyze" and "Design") become visible. These contain the commands used to modify the contents and appearance of your pivot table.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86140</xdr:colOff>
      <xdr:row>0</xdr:row>
      <xdr:rowOff>190499</xdr:rowOff>
    </xdr:from>
    <xdr:to>
      <xdr:col>18</xdr:col>
      <xdr:colOff>543340</xdr:colOff>
      <xdr:row>16</xdr:row>
      <xdr:rowOff>38100</xdr:rowOff>
    </xdr:to>
    <xdr:sp macro="" textlink="">
      <xdr:nvSpPr>
        <xdr:cNvPr id="3" name="TextBox 2"/>
        <xdr:cNvSpPr txBox="1"/>
      </xdr:nvSpPr>
      <xdr:spPr>
        <a:xfrm>
          <a:off x="7696615" y="190499"/>
          <a:ext cx="5943600" cy="2895601"/>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 we have a list of company employees, including their ages, education, job roles, start dates, and more. There are a number of different ways we can look at this data.</a:t>
          </a:r>
          <a:r>
            <a:rPr lang="en-US" sz="1100" baseline="0"/>
            <a:t> Some of these might be:</a:t>
          </a:r>
        </a:p>
        <a:p>
          <a:endParaRPr lang="en-US" sz="1100" baseline="0"/>
        </a:p>
        <a:p>
          <a:pPr lvl="1"/>
          <a:r>
            <a:rPr lang="en-US" sz="1100" baseline="0"/>
            <a:t>Salary expenditures by role</a:t>
          </a:r>
        </a:p>
        <a:p>
          <a:pPr lvl="1"/>
          <a:r>
            <a:rPr lang="en-US" sz="1100" baseline="0"/>
            <a:t>Average salary by role and gender</a:t>
          </a:r>
        </a:p>
        <a:p>
          <a:pPr lvl="1"/>
          <a:r>
            <a:rPr lang="en-US" sz="1100" baseline="0"/>
            <a:t>Salary by Education level</a:t>
          </a:r>
        </a:p>
        <a:p>
          <a:pPr lvl="1"/>
          <a:r>
            <a:rPr lang="en-US" sz="1100" baseline="0"/>
            <a:t>Salary expenditure by age</a:t>
          </a:r>
        </a:p>
        <a:p>
          <a:pPr lvl="1"/>
          <a:endParaRPr lang="en-US" sz="1100" baseline="0"/>
        </a:p>
        <a:p>
          <a:r>
            <a:rPr lang="en-US" sz="1100" baseline="0"/>
            <a:t>That makes this data a good candidate for a </a:t>
          </a:r>
          <a:r>
            <a:rPr lang="en-US" sz="1100" b="1" baseline="0">
              <a:solidFill>
                <a:srgbClr val="00B0F0"/>
              </a:solidFill>
            </a:rPr>
            <a:t>Pivot Table</a:t>
          </a:r>
          <a:r>
            <a:rPr lang="en-US" sz="1100" baseline="0"/>
            <a:t>. But before we create the pivot table, we should convert our data to an </a:t>
          </a:r>
          <a:r>
            <a:rPr lang="en-US" sz="1100" b="1" baseline="0">
              <a:solidFill>
                <a:srgbClr val="00B0F0"/>
              </a:solidFill>
            </a:rPr>
            <a:t>Excel Table Object</a:t>
          </a:r>
          <a:r>
            <a:rPr lang="en-US" sz="1100" baseline="0"/>
            <a:t>. This will allow us to easily refresh our pivot tables should we add new employee data.</a:t>
          </a:r>
        </a:p>
        <a:p>
          <a:endParaRPr lang="en-US" sz="1100" baseline="0"/>
        </a:p>
        <a:p>
          <a:r>
            <a:rPr lang="en-US" sz="1100" baseline="0"/>
            <a:t>To create the table, click anywhere in the data, and select </a:t>
          </a:r>
          <a:r>
            <a:rPr lang="en-US" sz="1100" b="1" baseline="0">
              <a:solidFill>
                <a:srgbClr val="00B0F0"/>
              </a:solidFill>
            </a:rPr>
            <a:t>Format as Table</a:t>
          </a:r>
          <a:r>
            <a:rPr lang="en-US" sz="1100" baseline="0"/>
            <a:t>, found in the middle of the Home tab. Choose a style. Make sure to check the "My table has headers" box and click OK.</a:t>
          </a:r>
        </a:p>
        <a:p>
          <a:endParaRPr lang="en-US" sz="1100" baseline="0"/>
        </a:p>
        <a:p>
          <a:r>
            <a:rPr lang="en-US" sz="1100" baseline="0"/>
            <a:t>The next sheet (Data Table) has a completed example.</a:t>
          </a:r>
          <a:endParaRPr lang="en-US" sz="1100"/>
        </a:p>
        <a:p>
          <a:endParaRPr lang="en-US" sz="1100"/>
        </a:p>
        <a:p>
          <a:endParaRPr lang="en-US" sz="1100"/>
        </a:p>
      </xdr:txBody>
    </xdr:sp>
    <xdr:clientData/>
  </xdr:twoCellAnchor>
  <xdr:twoCellAnchor>
    <xdr:from>
      <xdr:col>9</xdr:col>
      <xdr:colOff>80962</xdr:colOff>
      <xdr:row>17</xdr:row>
      <xdr:rowOff>114300</xdr:rowOff>
    </xdr:from>
    <xdr:to>
      <xdr:col>18</xdr:col>
      <xdr:colOff>548518</xdr:colOff>
      <xdr:row>35</xdr:row>
      <xdr:rowOff>123825</xdr:rowOff>
    </xdr:to>
    <xdr:grpSp>
      <xdr:nvGrpSpPr>
        <xdr:cNvPr id="6" name="Group 5"/>
        <xdr:cNvGrpSpPr/>
      </xdr:nvGrpSpPr>
      <xdr:grpSpPr>
        <a:xfrm>
          <a:off x="7691437" y="3352800"/>
          <a:ext cx="5953956" cy="3438525"/>
          <a:chOff x="8848725" y="2914650"/>
          <a:chExt cx="5953956" cy="3438525"/>
        </a:xfrm>
      </xdr:grpSpPr>
      <xdr:pic>
        <xdr:nvPicPr>
          <xdr:cNvPr id="2" name="Picture 1"/>
          <xdr:cNvPicPr>
            <a:picLocks noChangeAspect="1"/>
          </xdr:cNvPicPr>
        </xdr:nvPicPr>
        <xdr:blipFill rotWithShape="1">
          <a:blip xmlns:r="http://schemas.openxmlformats.org/officeDocument/2006/relationships" r:embed="rId1"/>
          <a:srcRect b="19789"/>
          <a:stretch/>
        </xdr:blipFill>
        <xdr:spPr>
          <a:xfrm>
            <a:off x="8848725" y="2914650"/>
            <a:ext cx="5953956" cy="3438525"/>
          </a:xfrm>
          <a:prstGeom prst="rect">
            <a:avLst/>
          </a:prstGeom>
          <a:ln>
            <a:solidFill>
              <a:schemeClr val="bg2">
                <a:lumMod val="25000"/>
              </a:schemeClr>
            </a:solidFill>
          </a:ln>
        </xdr:spPr>
      </xdr:pic>
      <xdr:sp macro="" textlink="">
        <xdr:nvSpPr>
          <xdr:cNvPr id="4" name="Oval 3"/>
          <xdr:cNvSpPr/>
        </xdr:nvSpPr>
        <xdr:spPr>
          <a:xfrm>
            <a:off x="9401175" y="3228975"/>
            <a:ext cx="962025" cy="9620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323850</xdr:colOff>
      <xdr:row>1</xdr:row>
      <xdr:rowOff>171450</xdr:rowOff>
    </xdr:from>
    <xdr:to>
      <xdr:col>21</xdr:col>
      <xdr:colOff>304800</xdr:colOff>
      <xdr:row>18</xdr:row>
      <xdr:rowOff>180975</xdr:rowOff>
    </xdr:to>
    <xdr:pic>
      <xdr:nvPicPr>
        <xdr:cNvPr id="2" name="Picture 1"/>
        <xdr:cNvPicPr>
          <a:picLocks noChangeAspect="1"/>
        </xdr:cNvPicPr>
      </xdr:nvPicPr>
      <xdr:blipFill rotWithShape="1">
        <a:blip xmlns:r="http://schemas.openxmlformats.org/officeDocument/2006/relationships" r:embed="rId1"/>
        <a:srcRect l="1280" r="1010" b="1999"/>
        <a:stretch/>
      </xdr:blipFill>
      <xdr:spPr>
        <a:xfrm>
          <a:off x="12344400" y="361950"/>
          <a:ext cx="3638550" cy="3248025"/>
        </a:xfrm>
        <a:prstGeom prst="rect">
          <a:avLst/>
        </a:prstGeom>
        <a:ln>
          <a:solidFill>
            <a:schemeClr val="bg2">
              <a:lumMod val="25000"/>
            </a:schemeClr>
          </a:solidFill>
        </a:ln>
      </xdr:spPr>
    </xdr:pic>
    <xdr:clientData/>
  </xdr:twoCellAnchor>
  <xdr:twoCellAnchor editAs="oneCell">
    <xdr:from>
      <xdr:col>10</xdr:col>
      <xdr:colOff>323849</xdr:colOff>
      <xdr:row>10</xdr:row>
      <xdr:rowOff>104775</xdr:rowOff>
    </xdr:from>
    <xdr:to>
      <xdr:col>13</xdr:col>
      <xdr:colOff>514350</xdr:colOff>
      <xdr:row>18</xdr:row>
      <xdr:rowOff>283</xdr:rowOff>
    </xdr:to>
    <xdr:pic>
      <xdr:nvPicPr>
        <xdr:cNvPr id="3" name="Picture 2"/>
        <xdr:cNvPicPr>
          <a:picLocks noChangeAspect="1"/>
        </xdr:cNvPicPr>
      </xdr:nvPicPr>
      <xdr:blipFill>
        <a:blip xmlns:r="http://schemas.openxmlformats.org/officeDocument/2006/relationships" r:embed="rId2"/>
        <a:stretch>
          <a:fillRect/>
        </a:stretch>
      </xdr:blipFill>
      <xdr:spPr>
        <a:xfrm>
          <a:off x="9296399" y="2009775"/>
          <a:ext cx="2019301" cy="1419508"/>
        </a:xfrm>
        <a:prstGeom prst="rect">
          <a:avLst/>
        </a:prstGeom>
        <a:ln>
          <a:solidFill>
            <a:schemeClr val="bg2">
              <a:lumMod val="25000"/>
            </a:schemeClr>
          </a:solidFill>
        </a:ln>
      </xdr:spPr>
    </xdr:pic>
    <xdr:clientData/>
  </xdr:twoCellAnchor>
  <xdr:twoCellAnchor>
    <xdr:from>
      <xdr:col>9</xdr:col>
      <xdr:colOff>447675</xdr:colOff>
      <xdr:row>1</xdr:row>
      <xdr:rowOff>133351</xdr:rowOff>
    </xdr:from>
    <xdr:to>
      <xdr:col>14</xdr:col>
      <xdr:colOff>209550</xdr:colOff>
      <xdr:row>8</xdr:row>
      <xdr:rowOff>0</xdr:rowOff>
    </xdr:to>
    <xdr:sp macro="" textlink="">
      <xdr:nvSpPr>
        <xdr:cNvPr id="4" name="TextBox 3"/>
        <xdr:cNvSpPr txBox="1"/>
      </xdr:nvSpPr>
      <xdr:spPr>
        <a:xfrm>
          <a:off x="8810625" y="323851"/>
          <a:ext cx="2809875" cy="1200149"/>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Here's our data table. Go ahead and create a pivot table from</a:t>
          </a:r>
          <a:r>
            <a:rPr lang="en-US" sz="1100" baseline="0"/>
            <a:t> this table, just like we saw in the "How to create a Pivot Table" sheet.</a:t>
          </a:r>
        </a:p>
        <a:p>
          <a:endParaRPr lang="en-US" sz="1100" baseline="0"/>
        </a:p>
        <a:p>
          <a:r>
            <a:rPr lang="en-US" sz="1100" baseline="0"/>
            <a:t>On the next sheet, "Salary Expense," we'll see how to make modifications to the pivot table.</a:t>
          </a:r>
          <a:endParaRPr lang="en-US" sz="1100"/>
        </a:p>
      </xdr:txBody>
    </xdr:sp>
    <xdr:clientData/>
  </xdr:twoCellAnchor>
  <xdr:twoCellAnchor>
    <xdr:from>
      <xdr:col>10</xdr:col>
      <xdr:colOff>95250</xdr:colOff>
      <xdr:row>9</xdr:row>
      <xdr:rowOff>123825</xdr:rowOff>
    </xdr:from>
    <xdr:to>
      <xdr:col>10</xdr:col>
      <xdr:colOff>438150</xdr:colOff>
      <xdr:row>11</xdr:row>
      <xdr:rowOff>85725</xdr:rowOff>
    </xdr:to>
    <xdr:sp macro="" textlink="">
      <xdr:nvSpPr>
        <xdr:cNvPr id="6" name="Oval 5"/>
        <xdr:cNvSpPr/>
      </xdr:nvSpPr>
      <xdr:spPr>
        <a:xfrm>
          <a:off x="9067800" y="1838325"/>
          <a:ext cx="342900" cy="3429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1</a:t>
          </a:r>
        </a:p>
      </xdr:txBody>
    </xdr:sp>
    <xdr:clientData/>
  </xdr:twoCellAnchor>
  <xdr:twoCellAnchor>
    <xdr:from>
      <xdr:col>15</xdr:col>
      <xdr:colOff>57150</xdr:colOff>
      <xdr:row>0</xdr:row>
      <xdr:rowOff>180975</xdr:rowOff>
    </xdr:from>
    <xdr:to>
      <xdr:col>15</xdr:col>
      <xdr:colOff>400050</xdr:colOff>
      <xdr:row>2</xdr:row>
      <xdr:rowOff>142875</xdr:rowOff>
    </xdr:to>
    <xdr:sp macro="" textlink="">
      <xdr:nvSpPr>
        <xdr:cNvPr id="7" name="Oval 6"/>
        <xdr:cNvSpPr/>
      </xdr:nvSpPr>
      <xdr:spPr>
        <a:xfrm>
          <a:off x="12077700" y="180975"/>
          <a:ext cx="342900" cy="3429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2</a:t>
          </a:r>
        </a:p>
      </xdr:txBody>
    </xdr:sp>
    <xdr:clientData/>
  </xdr:twoCellAnchor>
  <xdr:twoCellAnchor editAs="oneCell">
    <xdr:from>
      <xdr:col>10</xdr:col>
      <xdr:colOff>371475</xdr:colOff>
      <xdr:row>23</xdr:row>
      <xdr:rowOff>33081</xdr:rowOff>
    </xdr:from>
    <xdr:to>
      <xdr:col>20</xdr:col>
      <xdr:colOff>552450</xdr:colOff>
      <xdr:row>49</xdr:row>
      <xdr:rowOff>39090</xdr:rowOff>
    </xdr:to>
    <xdr:pic>
      <xdr:nvPicPr>
        <xdr:cNvPr id="8" name="Picture 7"/>
        <xdr:cNvPicPr>
          <a:picLocks noChangeAspect="1"/>
        </xdr:cNvPicPr>
      </xdr:nvPicPr>
      <xdr:blipFill>
        <a:blip xmlns:r="http://schemas.openxmlformats.org/officeDocument/2006/relationships" r:embed="rId3"/>
        <a:stretch>
          <a:fillRect/>
        </a:stretch>
      </xdr:blipFill>
      <xdr:spPr>
        <a:xfrm>
          <a:off x="9344025" y="4414581"/>
          <a:ext cx="6276975" cy="4959009"/>
        </a:xfrm>
        <a:prstGeom prst="rect">
          <a:avLst/>
        </a:prstGeom>
        <a:ln>
          <a:solidFill>
            <a:schemeClr val="bg2">
              <a:lumMod val="25000"/>
            </a:schemeClr>
          </a:solidFill>
        </a:ln>
      </xdr:spPr>
    </xdr:pic>
    <xdr:clientData/>
  </xdr:twoCellAnchor>
  <xdr:twoCellAnchor>
    <xdr:from>
      <xdr:col>10</xdr:col>
      <xdr:colOff>352424</xdr:colOff>
      <xdr:row>20</xdr:row>
      <xdr:rowOff>142876</xdr:rowOff>
    </xdr:from>
    <xdr:to>
      <xdr:col>15</xdr:col>
      <xdr:colOff>495299</xdr:colOff>
      <xdr:row>22</xdr:row>
      <xdr:rowOff>47625</xdr:rowOff>
    </xdr:to>
    <xdr:sp macro="" textlink="">
      <xdr:nvSpPr>
        <xdr:cNvPr id="10" name="TextBox 9"/>
        <xdr:cNvSpPr txBox="1"/>
      </xdr:nvSpPr>
      <xdr:spPr>
        <a:xfrm>
          <a:off x="9324974" y="3952876"/>
          <a:ext cx="3190875" cy="285749"/>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New sheet</a:t>
          </a:r>
          <a:r>
            <a:rPr lang="en-US" sz="1100" baseline="0"/>
            <a:t> with pivot table fields, ready for creation.</a:t>
          </a:r>
          <a:endParaRPr lang="en-US" sz="1100"/>
        </a:p>
      </xdr:txBody>
    </xdr:sp>
    <xdr:clientData/>
  </xdr:twoCellAnchor>
  <xdr:twoCellAnchor>
    <xdr:from>
      <xdr:col>10</xdr:col>
      <xdr:colOff>161925</xdr:colOff>
      <xdr:row>21</xdr:row>
      <xdr:rowOff>171450</xdr:rowOff>
    </xdr:from>
    <xdr:to>
      <xdr:col>10</xdr:col>
      <xdr:colOff>504825</xdr:colOff>
      <xdr:row>23</xdr:row>
      <xdr:rowOff>133350</xdr:rowOff>
    </xdr:to>
    <xdr:sp macro="" textlink="">
      <xdr:nvSpPr>
        <xdr:cNvPr id="9" name="Oval 8"/>
        <xdr:cNvSpPr/>
      </xdr:nvSpPr>
      <xdr:spPr>
        <a:xfrm>
          <a:off x="9134475" y="4171950"/>
          <a:ext cx="342900" cy="3429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409575</xdr:colOff>
      <xdr:row>4</xdr:row>
      <xdr:rowOff>66674</xdr:rowOff>
    </xdr:from>
    <xdr:to>
      <xdr:col>6</xdr:col>
      <xdr:colOff>276225</xdr:colOff>
      <xdr:row>13</xdr:row>
      <xdr:rowOff>9525</xdr:rowOff>
    </xdr:to>
    <xdr:sp macro="" textlink="">
      <xdr:nvSpPr>
        <xdr:cNvPr id="2" name="TextBox 1"/>
        <xdr:cNvSpPr txBox="1"/>
      </xdr:nvSpPr>
      <xdr:spPr>
        <a:xfrm>
          <a:off x="3514725" y="828674"/>
          <a:ext cx="4419600" cy="1657351"/>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is a simple pivot table, which shows our salary outlay by job role, broken out further by educational level within job role. </a:t>
          </a:r>
        </a:p>
        <a:p>
          <a:endParaRPr lang="en-US" sz="1100" baseline="0"/>
        </a:p>
        <a:p>
          <a:r>
            <a:rPr lang="en-US" sz="1100" baseline="0"/>
            <a:t>Notice that not every job role has an associated education level item. For example, our "Healthcare Representative" category only has employees with a Bachelor degree. </a:t>
          </a:r>
        </a:p>
        <a:p>
          <a:endParaRPr lang="en-US" sz="1100" baseline="0"/>
        </a:p>
        <a:p>
          <a:r>
            <a:rPr lang="en-US" sz="1100" baseline="0"/>
            <a:t>If we want to be consistent we can right-click on any of the EducationalLevel items and select Field Settings.</a:t>
          </a:r>
          <a:endParaRPr lang="en-US" sz="1100"/>
        </a:p>
      </xdr:txBody>
    </xdr:sp>
    <xdr:clientData/>
  </xdr:twoCellAnchor>
  <xdr:twoCellAnchor editAs="oneCell">
    <xdr:from>
      <xdr:col>2</xdr:col>
      <xdr:colOff>409575</xdr:colOff>
      <xdr:row>13</xdr:row>
      <xdr:rowOff>76200</xdr:rowOff>
    </xdr:from>
    <xdr:to>
      <xdr:col>3</xdr:col>
      <xdr:colOff>1074110</xdr:colOff>
      <xdr:row>26</xdr:row>
      <xdr:rowOff>180975</xdr:rowOff>
    </xdr:to>
    <xdr:pic>
      <xdr:nvPicPr>
        <xdr:cNvPr id="3" name="Picture 2"/>
        <xdr:cNvPicPr>
          <a:picLocks noChangeAspect="1"/>
        </xdr:cNvPicPr>
      </xdr:nvPicPr>
      <xdr:blipFill>
        <a:blip xmlns:r="http://schemas.openxmlformats.org/officeDocument/2006/relationships" r:embed="rId1"/>
        <a:stretch>
          <a:fillRect/>
        </a:stretch>
      </xdr:blipFill>
      <xdr:spPr>
        <a:xfrm>
          <a:off x="3514725" y="1600200"/>
          <a:ext cx="1740860" cy="2581275"/>
        </a:xfrm>
        <a:prstGeom prst="rect">
          <a:avLst/>
        </a:prstGeom>
        <a:ln>
          <a:solidFill>
            <a:schemeClr val="bg2">
              <a:lumMod val="25000"/>
            </a:schemeClr>
          </a:solidFill>
        </a:ln>
      </xdr:spPr>
    </xdr:pic>
    <xdr:clientData/>
  </xdr:twoCellAnchor>
  <xdr:twoCellAnchor editAs="oneCell">
    <xdr:from>
      <xdr:col>4</xdr:col>
      <xdr:colOff>104775</xdr:colOff>
      <xdr:row>18</xdr:row>
      <xdr:rowOff>142875</xdr:rowOff>
    </xdr:from>
    <xdr:to>
      <xdr:col>6</xdr:col>
      <xdr:colOff>647700</xdr:colOff>
      <xdr:row>34</xdr:row>
      <xdr:rowOff>16926</xdr:rowOff>
    </xdr:to>
    <xdr:pic>
      <xdr:nvPicPr>
        <xdr:cNvPr id="4" name="Picture 3"/>
        <xdr:cNvPicPr>
          <a:picLocks noChangeAspect="1"/>
        </xdr:cNvPicPr>
      </xdr:nvPicPr>
      <xdr:blipFill>
        <a:blip xmlns:r="http://schemas.openxmlformats.org/officeDocument/2006/relationships" r:embed="rId2"/>
        <a:stretch>
          <a:fillRect/>
        </a:stretch>
      </xdr:blipFill>
      <xdr:spPr>
        <a:xfrm>
          <a:off x="5362575" y="3571875"/>
          <a:ext cx="2943225" cy="2922051"/>
        </a:xfrm>
        <a:prstGeom prst="rect">
          <a:avLst/>
        </a:prstGeom>
        <a:ln>
          <a:solidFill>
            <a:schemeClr val="bg2">
              <a:lumMod val="25000"/>
            </a:schemeClr>
          </a:solidFill>
        </a:ln>
      </xdr:spPr>
    </xdr:pic>
    <xdr:clientData/>
  </xdr:twoCellAnchor>
  <xdr:twoCellAnchor>
    <xdr:from>
      <xdr:col>4</xdr:col>
      <xdr:colOff>114300</xdr:colOff>
      <xdr:row>28</xdr:row>
      <xdr:rowOff>9525</xdr:rowOff>
    </xdr:from>
    <xdr:to>
      <xdr:col>5</xdr:col>
      <xdr:colOff>419100</xdr:colOff>
      <xdr:row>29</xdr:row>
      <xdr:rowOff>95250</xdr:rowOff>
    </xdr:to>
    <xdr:sp macro="" textlink="">
      <xdr:nvSpPr>
        <xdr:cNvPr id="5" name="Oval 4"/>
        <xdr:cNvSpPr/>
      </xdr:nvSpPr>
      <xdr:spPr>
        <a:xfrm>
          <a:off x="5372100" y="5343525"/>
          <a:ext cx="1238250"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266700</xdr:colOff>
      <xdr:row>13</xdr:row>
      <xdr:rowOff>133350</xdr:rowOff>
    </xdr:from>
    <xdr:to>
      <xdr:col>6</xdr:col>
      <xdr:colOff>447675</xdr:colOff>
      <xdr:row>17</xdr:row>
      <xdr:rowOff>47626</xdr:rowOff>
    </xdr:to>
    <xdr:sp macro="" textlink="">
      <xdr:nvSpPr>
        <xdr:cNvPr id="6" name="TextBox 5"/>
        <xdr:cNvSpPr txBox="1"/>
      </xdr:nvSpPr>
      <xdr:spPr>
        <a:xfrm>
          <a:off x="5524500" y="2609850"/>
          <a:ext cx="2581275" cy="676276"/>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From the </a:t>
          </a:r>
          <a:r>
            <a:rPr lang="en-US" sz="1100" b="1">
              <a:solidFill>
                <a:srgbClr val="00B0F0"/>
              </a:solidFill>
            </a:rPr>
            <a:t>Field Settings </a:t>
          </a:r>
          <a:r>
            <a:rPr lang="en-US" sz="1100"/>
            <a:t>dialog box </a:t>
          </a:r>
          <a:r>
            <a:rPr lang="en-US" sz="1100" b="1">
              <a:solidFill>
                <a:srgbClr val="00B0F0"/>
              </a:solidFill>
            </a:rPr>
            <a:t>Layout</a:t>
          </a:r>
          <a:r>
            <a:rPr lang="en-US" sz="1100" b="1" baseline="0">
              <a:solidFill>
                <a:srgbClr val="00B0F0"/>
              </a:solidFill>
            </a:rPr>
            <a:t> &amp; Print</a:t>
          </a:r>
          <a:r>
            <a:rPr lang="en-US" sz="1100" baseline="0"/>
            <a:t> tab</a:t>
          </a:r>
          <a:r>
            <a:rPr lang="en-US" sz="1100"/>
            <a:t>, check "Show items with no data" and click OK.</a:t>
          </a:r>
        </a:p>
      </xdr:txBody>
    </xdr:sp>
    <xdr:clientData/>
  </xdr:twoCellAnchor>
  <xdr:twoCellAnchor editAs="oneCell">
    <xdr:from>
      <xdr:col>6</xdr:col>
      <xdr:colOff>971551</xdr:colOff>
      <xdr:row>14</xdr:row>
      <xdr:rowOff>114301</xdr:rowOff>
    </xdr:from>
    <xdr:to>
      <xdr:col>8</xdr:col>
      <xdr:colOff>457201</xdr:colOff>
      <xdr:row>20</xdr:row>
      <xdr:rowOff>124895</xdr:rowOff>
    </xdr:to>
    <xdr:pic>
      <xdr:nvPicPr>
        <xdr:cNvPr id="7" name="Picture 6"/>
        <xdr:cNvPicPr>
          <a:picLocks noChangeAspect="1"/>
        </xdr:cNvPicPr>
      </xdr:nvPicPr>
      <xdr:blipFill>
        <a:blip xmlns:r="http://schemas.openxmlformats.org/officeDocument/2006/relationships" r:embed="rId3"/>
        <a:stretch>
          <a:fillRect/>
        </a:stretch>
      </xdr:blipFill>
      <xdr:spPr>
        <a:xfrm>
          <a:off x="8629651" y="2781301"/>
          <a:ext cx="2724150" cy="1153594"/>
        </a:xfrm>
        <a:prstGeom prst="rect">
          <a:avLst/>
        </a:prstGeom>
        <a:ln>
          <a:solidFill>
            <a:schemeClr val="bg2">
              <a:lumMod val="25000"/>
            </a:schemeClr>
          </a:solidFill>
        </a:ln>
      </xdr:spPr>
    </xdr:pic>
    <xdr:clientData/>
  </xdr:twoCellAnchor>
  <xdr:twoCellAnchor editAs="oneCell">
    <xdr:from>
      <xdr:col>6</xdr:col>
      <xdr:colOff>800101</xdr:colOff>
      <xdr:row>21</xdr:row>
      <xdr:rowOff>66675</xdr:rowOff>
    </xdr:from>
    <xdr:to>
      <xdr:col>8</xdr:col>
      <xdr:colOff>695325</xdr:colOff>
      <xdr:row>38</xdr:row>
      <xdr:rowOff>128291</xdr:rowOff>
    </xdr:to>
    <xdr:pic>
      <xdr:nvPicPr>
        <xdr:cNvPr id="8" name="Picture 7"/>
        <xdr:cNvPicPr>
          <a:picLocks noChangeAspect="1"/>
        </xdr:cNvPicPr>
      </xdr:nvPicPr>
      <xdr:blipFill>
        <a:blip xmlns:r="http://schemas.openxmlformats.org/officeDocument/2006/relationships" r:embed="rId4"/>
        <a:stretch>
          <a:fillRect/>
        </a:stretch>
      </xdr:blipFill>
      <xdr:spPr>
        <a:xfrm>
          <a:off x="8458201" y="4067175"/>
          <a:ext cx="3133724" cy="3300116"/>
        </a:xfrm>
        <a:prstGeom prst="rect">
          <a:avLst/>
        </a:prstGeom>
        <a:ln>
          <a:solidFill>
            <a:schemeClr val="bg2">
              <a:lumMod val="25000"/>
            </a:schemeClr>
          </a:solidFill>
        </a:ln>
      </xdr:spPr>
    </xdr:pic>
    <xdr:clientData/>
  </xdr:twoCellAnchor>
  <xdr:twoCellAnchor>
    <xdr:from>
      <xdr:col>6</xdr:col>
      <xdr:colOff>838199</xdr:colOff>
      <xdr:row>30</xdr:row>
      <xdr:rowOff>123825</xdr:rowOff>
    </xdr:from>
    <xdr:to>
      <xdr:col>7</xdr:col>
      <xdr:colOff>438149</xdr:colOff>
      <xdr:row>32</xdr:row>
      <xdr:rowOff>19050</xdr:rowOff>
    </xdr:to>
    <xdr:sp macro="" textlink="">
      <xdr:nvSpPr>
        <xdr:cNvPr id="9" name="Oval 8"/>
        <xdr:cNvSpPr/>
      </xdr:nvSpPr>
      <xdr:spPr>
        <a:xfrm>
          <a:off x="8496299" y="5838825"/>
          <a:ext cx="172402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933450</xdr:colOff>
      <xdr:row>7</xdr:row>
      <xdr:rowOff>0</xdr:rowOff>
    </xdr:from>
    <xdr:to>
      <xdr:col>11</xdr:col>
      <xdr:colOff>981510</xdr:colOff>
      <xdr:row>53</xdr:row>
      <xdr:rowOff>10749</xdr:rowOff>
    </xdr:to>
    <xdr:pic>
      <xdr:nvPicPr>
        <xdr:cNvPr id="11" name="Picture 10"/>
        <xdr:cNvPicPr>
          <a:picLocks noChangeAspect="1"/>
        </xdr:cNvPicPr>
      </xdr:nvPicPr>
      <xdr:blipFill>
        <a:blip xmlns:r="http://schemas.openxmlformats.org/officeDocument/2006/relationships" r:embed="rId5"/>
        <a:stretch>
          <a:fillRect/>
        </a:stretch>
      </xdr:blipFill>
      <xdr:spPr>
        <a:xfrm>
          <a:off x="11830050" y="1333500"/>
          <a:ext cx="3115110" cy="8773749"/>
        </a:xfrm>
        <a:prstGeom prst="rect">
          <a:avLst/>
        </a:prstGeom>
        <a:ln>
          <a:solidFill>
            <a:schemeClr val="bg2">
              <a:lumMod val="25000"/>
            </a:schemeClr>
          </a:solidFill>
        </a:ln>
      </xdr:spPr>
    </xdr:pic>
    <xdr:clientData/>
  </xdr:twoCellAnchor>
  <xdr:twoCellAnchor>
    <xdr:from>
      <xdr:col>6</xdr:col>
      <xdr:colOff>619125</xdr:colOff>
      <xdr:row>4</xdr:row>
      <xdr:rowOff>76200</xdr:rowOff>
    </xdr:from>
    <xdr:to>
      <xdr:col>8</xdr:col>
      <xdr:colOff>828675</xdr:colOff>
      <xdr:row>13</xdr:row>
      <xdr:rowOff>47625</xdr:rowOff>
    </xdr:to>
    <xdr:sp macro="" textlink="">
      <xdr:nvSpPr>
        <xdr:cNvPr id="12" name="TextBox 11"/>
        <xdr:cNvSpPr txBox="1"/>
      </xdr:nvSpPr>
      <xdr:spPr>
        <a:xfrm>
          <a:off x="8277225" y="838200"/>
          <a:ext cx="3448050" cy="1685925"/>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Our items</a:t>
          </a:r>
          <a:r>
            <a:rPr lang="en-US" sz="1100" baseline="0"/>
            <a:t> with no data will show up as blanks. To make this cleaner, go to Options, on the left of the </a:t>
          </a:r>
          <a:r>
            <a:rPr lang="en-US" sz="1100" b="1" baseline="0">
              <a:solidFill>
                <a:srgbClr val="00B0F0"/>
              </a:solidFill>
            </a:rPr>
            <a:t>PivotTable Tools/Analyze</a:t>
          </a:r>
          <a:r>
            <a:rPr lang="en-US" sz="1100" baseline="0"/>
            <a:t> tab. </a:t>
          </a:r>
        </a:p>
        <a:p>
          <a:endParaRPr lang="en-US" sz="1100" baseline="0"/>
        </a:p>
        <a:p>
          <a:r>
            <a:rPr lang="en-US" sz="1100" baseline="0"/>
            <a:t>From the </a:t>
          </a:r>
          <a:r>
            <a:rPr lang="en-US" sz="1100" b="1" baseline="0">
              <a:solidFill>
                <a:srgbClr val="00B0F0"/>
              </a:solidFill>
            </a:rPr>
            <a:t>Layout &amp; Format </a:t>
          </a:r>
          <a:r>
            <a:rPr lang="en-US" sz="1100" baseline="0"/>
            <a:t>tab of the </a:t>
          </a:r>
          <a:r>
            <a:rPr lang="en-US" sz="1100" b="1" baseline="0">
              <a:solidFill>
                <a:srgbClr val="00B0F0"/>
              </a:solidFill>
            </a:rPr>
            <a:t>Options</a:t>
          </a:r>
          <a:r>
            <a:rPr lang="en-US" sz="1100" baseline="0"/>
            <a:t> dialog box, make sure that "For empty cells show" box is checked and replace the space with a 0.</a:t>
          </a:r>
        </a:p>
        <a:p>
          <a:endParaRPr lang="en-US" sz="1100" baseline="0"/>
        </a:p>
        <a:p>
          <a:r>
            <a:rPr lang="en-US" sz="1100" baseline="0"/>
            <a:t>The resulting pivot table is shown at right.</a:t>
          </a:r>
          <a:endParaRPr lang="en-US" sz="1100"/>
        </a:p>
      </xdr:txBody>
    </xdr:sp>
    <xdr:clientData/>
  </xdr:twoCellAnchor>
  <xdr:twoCellAnchor>
    <xdr:from>
      <xdr:col>2</xdr:col>
      <xdr:colOff>247650</xdr:colOff>
      <xdr:row>12</xdr:row>
      <xdr:rowOff>95250</xdr:rowOff>
    </xdr:from>
    <xdr:to>
      <xdr:col>2</xdr:col>
      <xdr:colOff>590550</xdr:colOff>
      <xdr:row>14</xdr:row>
      <xdr:rowOff>57150</xdr:rowOff>
    </xdr:to>
    <xdr:sp macro="" textlink="">
      <xdr:nvSpPr>
        <xdr:cNvPr id="13" name="Oval 12"/>
        <xdr:cNvSpPr/>
      </xdr:nvSpPr>
      <xdr:spPr>
        <a:xfrm>
          <a:off x="3352800" y="2381250"/>
          <a:ext cx="342900" cy="3429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1</a:t>
          </a:r>
        </a:p>
      </xdr:txBody>
    </xdr:sp>
    <xdr:clientData/>
  </xdr:twoCellAnchor>
  <xdr:twoCellAnchor>
    <xdr:from>
      <xdr:col>5</xdr:col>
      <xdr:colOff>485775</xdr:colOff>
      <xdr:row>18</xdr:row>
      <xdr:rowOff>19050</xdr:rowOff>
    </xdr:from>
    <xdr:to>
      <xdr:col>5</xdr:col>
      <xdr:colOff>828675</xdr:colOff>
      <xdr:row>19</xdr:row>
      <xdr:rowOff>171450</xdr:rowOff>
    </xdr:to>
    <xdr:sp macro="" textlink="">
      <xdr:nvSpPr>
        <xdr:cNvPr id="14" name="Oval 13"/>
        <xdr:cNvSpPr/>
      </xdr:nvSpPr>
      <xdr:spPr>
        <a:xfrm>
          <a:off x="6677025" y="3448050"/>
          <a:ext cx="342900" cy="3429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2</a:t>
          </a:r>
        </a:p>
      </xdr:txBody>
    </xdr:sp>
    <xdr:clientData/>
  </xdr:twoCellAnchor>
  <xdr:twoCellAnchor>
    <xdr:from>
      <xdr:col>6</xdr:col>
      <xdr:colOff>790575</xdr:colOff>
      <xdr:row>13</xdr:row>
      <xdr:rowOff>9525</xdr:rowOff>
    </xdr:from>
    <xdr:to>
      <xdr:col>6</xdr:col>
      <xdr:colOff>1133475</xdr:colOff>
      <xdr:row>14</xdr:row>
      <xdr:rowOff>161925</xdr:rowOff>
    </xdr:to>
    <xdr:sp macro="" textlink="">
      <xdr:nvSpPr>
        <xdr:cNvPr id="15" name="Oval 14"/>
        <xdr:cNvSpPr/>
      </xdr:nvSpPr>
      <xdr:spPr>
        <a:xfrm>
          <a:off x="8448675" y="2486025"/>
          <a:ext cx="342900" cy="3429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3</a:t>
          </a:r>
        </a:p>
      </xdr:txBody>
    </xdr:sp>
    <xdr:clientData/>
  </xdr:twoCellAnchor>
  <xdr:twoCellAnchor>
    <xdr:from>
      <xdr:col>6</xdr:col>
      <xdr:colOff>628650</xdr:colOff>
      <xdr:row>35</xdr:row>
      <xdr:rowOff>28575</xdr:rowOff>
    </xdr:from>
    <xdr:to>
      <xdr:col>6</xdr:col>
      <xdr:colOff>971550</xdr:colOff>
      <xdr:row>36</xdr:row>
      <xdr:rowOff>180975</xdr:rowOff>
    </xdr:to>
    <xdr:sp macro="" textlink="">
      <xdr:nvSpPr>
        <xdr:cNvPr id="16" name="Oval 15"/>
        <xdr:cNvSpPr/>
      </xdr:nvSpPr>
      <xdr:spPr>
        <a:xfrm>
          <a:off x="8286750" y="6696075"/>
          <a:ext cx="342900" cy="3429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4</a:t>
          </a:r>
        </a:p>
      </xdr:txBody>
    </xdr:sp>
    <xdr:clientData/>
  </xdr:twoCellAnchor>
  <xdr:twoCellAnchor>
    <xdr:from>
      <xdr:col>0</xdr:col>
      <xdr:colOff>1009650</xdr:colOff>
      <xdr:row>4</xdr:row>
      <xdr:rowOff>123825</xdr:rowOff>
    </xdr:from>
    <xdr:to>
      <xdr:col>0</xdr:col>
      <xdr:colOff>1876425</xdr:colOff>
      <xdr:row>6</xdr:row>
      <xdr:rowOff>123825</xdr:rowOff>
    </xdr:to>
    <xdr:sp macro="" textlink="">
      <xdr:nvSpPr>
        <xdr:cNvPr id="17" name="Rounded Rectangle 16"/>
        <xdr:cNvSpPr/>
      </xdr:nvSpPr>
      <xdr:spPr>
        <a:xfrm>
          <a:off x="1009650" y="885825"/>
          <a:ext cx="866775" cy="3810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800" b="1"/>
            <a:t>Before</a:t>
          </a:r>
          <a:endParaRPr lang="en-US" sz="1100" b="1"/>
        </a:p>
      </xdr:txBody>
    </xdr:sp>
    <xdr:clientData/>
  </xdr:twoCellAnchor>
  <xdr:twoCellAnchor>
    <xdr:from>
      <xdr:col>9</xdr:col>
      <xdr:colOff>324177</xdr:colOff>
      <xdr:row>4</xdr:row>
      <xdr:rowOff>114300</xdr:rowOff>
    </xdr:from>
    <xdr:to>
      <xdr:col>11</xdr:col>
      <xdr:colOff>438259</xdr:colOff>
      <xdr:row>6</xdr:row>
      <xdr:rowOff>114300</xdr:rowOff>
    </xdr:to>
    <xdr:sp macro="" textlink="">
      <xdr:nvSpPr>
        <xdr:cNvPr id="18" name="Rounded Rectangle 17"/>
        <xdr:cNvSpPr/>
      </xdr:nvSpPr>
      <xdr:spPr>
        <a:xfrm>
          <a:off x="12373302" y="876300"/>
          <a:ext cx="2028607" cy="3810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800" b="1"/>
            <a:t>After (screenshot)</a:t>
          </a:r>
          <a:endParaRPr lang="en-US" sz="1100" b="1"/>
        </a:p>
      </xdr:txBody>
    </xdr:sp>
    <xdr:clientData/>
  </xdr:twoCellAnchor>
  <xdr:twoCellAnchor>
    <xdr:from>
      <xdr:col>0</xdr:col>
      <xdr:colOff>1285875</xdr:colOff>
      <xdr:row>0</xdr:row>
      <xdr:rowOff>104775</xdr:rowOff>
    </xdr:from>
    <xdr:to>
      <xdr:col>3</xdr:col>
      <xdr:colOff>352425</xdr:colOff>
      <xdr:row>3</xdr:row>
      <xdr:rowOff>28575</xdr:rowOff>
    </xdr:to>
    <xdr:sp macro="" textlink="">
      <xdr:nvSpPr>
        <xdr:cNvPr id="19" name="TextBox 18"/>
        <xdr:cNvSpPr txBox="1"/>
      </xdr:nvSpPr>
      <xdr:spPr>
        <a:xfrm>
          <a:off x="1285875" y="104775"/>
          <a:ext cx="324802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ysClr val="windowText" lastClr="000000"/>
              </a:solidFill>
            </a:rPr>
            <a:t>Modifying a Pivot Table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1428750</xdr:colOff>
      <xdr:row>21</xdr:row>
      <xdr:rowOff>66675</xdr:rowOff>
    </xdr:from>
    <xdr:to>
      <xdr:col>2</xdr:col>
      <xdr:colOff>57150</xdr:colOff>
      <xdr:row>28</xdr:row>
      <xdr:rowOff>19050</xdr:rowOff>
    </xdr:to>
    <mc:AlternateContent xmlns:mc="http://schemas.openxmlformats.org/markup-compatibility/2006" xmlns:a14="http://schemas.microsoft.com/office/drawing/2010/main">
      <mc:Choice Requires="a14">
        <xdr:graphicFrame macro="">
          <xdr:nvGraphicFramePr>
            <xdr:cNvPr id="2" name="EducationLevel 1"/>
            <xdr:cNvGraphicFramePr/>
          </xdr:nvGraphicFramePr>
          <xdr:xfrm>
            <a:off x="0" y="0"/>
            <a:ext cx="0" cy="0"/>
          </xdr:xfrm>
          <a:graphic>
            <a:graphicData uri="http://schemas.microsoft.com/office/drawing/2010/slicer">
              <sle:slicer xmlns:sle="http://schemas.microsoft.com/office/drawing/2010/slicer" name="EducationLevel 1"/>
            </a:graphicData>
          </a:graphic>
        </xdr:graphicFrame>
      </mc:Choice>
      <mc:Fallback xmlns="">
        <xdr:sp macro="" textlink="">
          <xdr:nvSpPr>
            <xdr:cNvPr id="0" name=""/>
            <xdr:cNvSpPr>
              <a:spLocks noTextEdit="1"/>
            </xdr:cNvSpPr>
          </xdr:nvSpPr>
          <xdr:spPr>
            <a:xfrm>
              <a:off x="1428750" y="4067175"/>
              <a:ext cx="1828800" cy="1285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495300</xdr:colOff>
      <xdr:row>1</xdr:row>
      <xdr:rowOff>171451</xdr:rowOff>
    </xdr:from>
    <xdr:to>
      <xdr:col>11</xdr:col>
      <xdr:colOff>95250</xdr:colOff>
      <xdr:row>13</xdr:row>
      <xdr:rowOff>76200</xdr:rowOff>
    </xdr:to>
    <xdr:sp macro="" textlink="">
      <xdr:nvSpPr>
        <xdr:cNvPr id="3" name="TextBox 2"/>
        <xdr:cNvSpPr txBox="1"/>
      </xdr:nvSpPr>
      <xdr:spPr>
        <a:xfrm>
          <a:off x="4200525" y="361951"/>
          <a:ext cx="4619625" cy="2190749"/>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Here's a pivot table that shows the average salaries for both male and female</a:t>
          </a:r>
          <a:r>
            <a:rPr lang="en-US" sz="1100" baseline="0"/>
            <a:t> employees, by job role. If we would like to further filter this data by level of education, we can drag that field into the Filters quadrant, but there is a more elegant solution: we can add a </a:t>
          </a:r>
          <a:r>
            <a:rPr lang="en-US" sz="1100" b="1" baseline="0">
              <a:solidFill>
                <a:srgbClr val="00B0F0"/>
              </a:solidFill>
            </a:rPr>
            <a:t>Slicer</a:t>
          </a:r>
          <a:r>
            <a:rPr lang="en-US" sz="1100" baseline="0"/>
            <a:t>.</a:t>
          </a:r>
        </a:p>
        <a:p>
          <a:endParaRPr lang="en-US" sz="1100" baseline="0"/>
        </a:p>
        <a:p>
          <a:r>
            <a:rPr lang="en-US" sz="1100" baseline="0"/>
            <a:t>Slicers are visual objects that connect to pivot tables and act as filters. As long as the field to be filtered is in the Field List, it doesn't even have to appear in the pivot table.</a:t>
          </a:r>
        </a:p>
        <a:p>
          <a:endParaRPr lang="en-US" sz="1100" baseline="0"/>
        </a:p>
        <a:p>
          <a:r>
            <a:rPr lang="en-US" sz="1100" baseline="0"/>
            <a:t>From the PivotTable Tools/Analyze tab, click </a:t>
          </a:r>
          <a:r>
            <a:rPr lang="en-US" sz="1100" b="1" baseline="0">
              <a:solidFill>
                <a:srgbClr val="00B0F0"/>
              </a:solidFill>
            </a:rPr>
            <a:t>Insert Slicer </a:t>
          </a:r>
          <a:r>
            <a:rPr lang="en-US" sz="1100" baseline="0"/>
            <a:t>and add as many as you'd like. In this case we're just going to add EducationLevel. One has been done for you.</a:t>
          </a:r>
          <a:endParaRPr lang="en-US" sz="1100"/>
        </a:p>
      </xdr:txBody>
    </xdr:sp>
    <xdr:clientData/>
  </xdr:twoCellAnchor>
  <xdr:twoCellAnchor editAs="oneCell">
    <xdr:from>
      <xdr:col>3</xdr:col>
      <xdr:colOff>647701</xdr:colOff>
      <xdr:row>14</xdr:row>
      <xdr:rowOff>93361</xdr:rowOff>
    </xdr:from>
    <xdr:to>
      <xdr:col>6</xdr:col>
      <xdr:colOff>333376</xdr:colOff>
      <xdr:row>20</xdr:row>
      <xdr:rowOff>95056</xdr:rowOff>
    </xdr:to>
    <xdr:pic>
      <xdr:nvPicPr>
        <xdr:cNvPr id="4" name="Picture 3"/>
        <xdr:cNvPicPr>
          <a:picLocks noChangeAspect="1"/>
        </xdr:cNvPicPr>
      </xdr:nvPicPr>
      <xdr:blipFill>
        <a:blip xmlns:r="http://schemas.openxmlformats.org/officeDocument/2006/relationships" r:embed="rId1"/>
        <a:stretch>
          <a:fillRect/>
        </a:stretch>
      </xdr:blipFill>
      <xdr:spPr>
        <a:xfrm>
          <a:off x="4352926" y="2760361"/>
          <a:ext cx="1657350" cy="1144695"/>
        </a:xfrm>
        <a:prstGeom prst="rect">
          <a:avLst/>
        </a:prstGeom>
        <a:ln>
          <a:solidFill>
            <a:schemeClr val="bg2">
              <a:lumMod val="25000"/>
            </a:schemeClr>
          </a:solidFill>
        </a:ln>
      </xdr:spPr>
    </xdr:pic>
    <xdr:clientData/>
  </xdr:twoCellAnchor>
  <xdr:twoCellAnchor editAs="oneCell">
    <xdr:from>
      <xdr:col>7</xdr:col>
      <xdr:colOff>85725</xdr:colOff>
      <xdr:row>14</xdr:row>
      <xdr:rowOff>104775</xdr:rowOff>
    </xdr:from>
    <xdr:to>
      <xdr:col>10</xdr:col>
      <xdr:colOff>504544</xdr:colOff>
      <xdr:row>36</xdr:row>
      <xdr:rowOff>142346</xdr:rowOff>
    </xdr:to>
    <xdr:pic>
      <xdr:nvPicPr>
        <xdr:cNvPr id="5" name="Picture 4"/>
        <xdr:cNvPicPr>
          <a:picLocks noChangeAspect="1"/>
        </xdr:cNvPicPr>
      </xdr:nvPicPr>
      <xdr:blipFill>
        <a:blip xmlns:r="http://schemas.openxmlformats.org/officeDocument/2006/relationships" r:embed="rId2"/>
        <a:stretch>
          <a:fillRect/>
        </a:stretch>
      </xdr:blipFill>
      <xdr:spPr>
        <a:xfrm>
          <a:off x="6372225" y="2771775"/>
          <a:ext cx="2247619" cy="4228571"/>
        </a:xfrm>
        <a:prstGeom prst="rect">
          <a:avLst/>
        </a:prstGeom>
        <a:ln>
          <a:solidFill>
            <a:schemeClr val="bg2">
              <a:lumMod val="25000"/>
            </a:schemeClr>
          </a:solidFill>
        </a:ln>
      </xdr:spPr>
    </xdr:pic>
    <xdr:clientData/>
  </xdr:twoCellAnchor>
  <xdr:twoCellAnchor>
    <xdr:from>
      <xdr:col>0</xdr:col>
      <xdr:colOff>238126</xdr:colOff>
      <xdr:row>19</xdr:row>
      <xdr:rowOff>47627</xdr:rowOff>
    </xdr:from>
    <xdr:to>
      <xdr:col>0</xdr:col>
      <xdr:colOff>1323976</xdr:colOff>
      <xdr:row>21</xdr:row>
      <xdr:rowOff>66677</xdr:rowOff>
    </xdr:to>
    <xdr:sp macro="" textlink="">
      <xdr:nvSpPr>
        <xdr:cNvPr id="6" name="Pentagon 5"/>
        <xdr:cNvSpPr/>
      </xdr:nvSpPr>
      <xdr:spPr>
        <a:xfrm rot="1135982">
          <a:off x="238126" y="3667127"/>
          <a:ext cx="1085850" cy="400050"/>
        </a:xfrm>
        <a:prstGeom prst="homePlat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b="1"/>
            <a:t>Try it!</a:t>
          </a:r>
        </a:p>
      </xdr:txBody>
    </xdr:sp>
    <xdr:clientData/>
  </xdr:twoCellAnchor>
  <xdr:twoCellAnchor>
    <xdr:from>
      <xdr:col>3</xdr:col>
      <xdr:colOff>533400</xdr:colOff>
      <xdr:row>16</xdr:row>
      <xdr:rowOff>95250</xdr:rowOff>
    </xdr:from>
    <xdr:to>
      <xdr:col>4</xdr:col>
      <xdr:colOff>371475</xdr:colOff>
      <xdr:row>19</xdr:row>
      <xdr:rowOff>95250</xdr:rowOff>
    </xdr:to>
    <xdr:sp macro="" textlink="">
      <xdr:nvSpPr>
        <xdr:cNvPr id="7" name="Oval 6"/>
        <xdr:cNvSpPr/>
      </xdr:nvSpPr>
      <xdr:spPr>
        <a:xfrm>
          <a:off x="4238625" y="3143250"/>
          <a:ext cx="590550" cy="571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257175</xdr:colOff>
      <xdr:row>26</xdr:row>
      <xdr:rowOff>47626</xdr:rowOff>
    </xdr:from>
    <xdr:to>
      <xdr:col>5</xdr:col>
      <xdr:colOff>9525</xdr:colOff>
      <xdr:row>33</xdr:row>
      <xdr:rowOff>9526</xdr:rowOff>
    </xdr:to>
    <mc:AlternateContent xmlns:mc="http://schemas.openxmlformats.org/markup-compatibility/2006" xmlns:a14="http://schemas.microsoft.com/office/drawing/2010/main">
      <mc:Choice Requires="a14">
        <xdr:graphicFrame macro="">
          <xdr:nvGraphicFramePr>
            <xdr:cNvPr id="2" name="EducationLevel"/>
            <xdr:cNvGraphicFramePr/>
          </xdr:nvGraphicFramePr>
          <xdr:xfrm>
            <a:off x="0" y="0"/>
            <a:ext cx="0" cy="0"/>
          </xdr:xfrm>
          <a:graphic>
            <a:graphicData uri="http://schemas.microsoft.com/office/drawing/2010/slicer">
              <sle:slicer xmlns:sle="http://schemas.microsoft.com/office/drawing/2010/slicer" name="EducationLevel"/>
            </a:graphicData>
          </a:graphic>
        </xdr:graphicFrame>
      </mc:Choice>
      <mc:Fallback xmlns="">
        <xdr:sp macro="" textlink="">
          <xdr:nvSpPr>
            <xdr:cNvPr id="0" name=""/>
            <xdr:cNvSpPr>
              <a:spLocks noTextEdit="1"/>
            </xdr:cNvSpPr>
          </xdr:nvSpPr>
          <xdr:spPr>
            <a:xfrm>
              <a:off x="2981325" y="5000626"/>
              <a:ext cx="1828800" cy="1295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257175</xdr:colOff>
      <xdr:row>0</xdr:row>
      <xdr:rowOff>104775</xdr:rowOff>
    </xdr:from>
    <xdr:to>
      <xdr:col>8</xdr:col>
      <xdr:colOff>352425</xdr:colOff>
      <xdr:row>8</xdr:row>
      <xdr:rowOff>0</xdr:rowOff>
    </xdr:to>
    <xdr:sp macro="" textlink="">
      <xdr:nvSpPr>
        <xdr:cNvPr id="3" name="TextBox 2"/>
        <xdr:cNvSpPr txBox="1"/>
      </xdr:nvSpPr>
      <xdr:spPr>
        <a:xfrm>
          <a:off x="257175" y="104775"/>
          <a:ext cx="8601075" cy="1419225"/>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Rather than trying</a:t>
          </a:r>
          <a:r>
            <a:rPr lang="en-US" sz="1100" baseline="0"/>
            <a:t> to put too many categories and values into one pivot table, it's often easier to read if we create separate pivot tables.</a:t>
          </a:r>
        </a:p>
        <a:p>
          <a:endParaRPr lang="en-US" sz="1100" baseline="0"/>
        </a:p>
        <a:p>
          <a:r>
            <a:rPr lang="en-US" sz="1100" baseline="0"/>
            <a:t>Here we've re-created our sum of salary table as well as our average salaries by job role/gender. We'd like to filter each of them by EducationLevel. We could add a slicer for each table but we can also create one slicer for the first pivot table and then connect it to the second.</a:t>
          </a:r>
        </a:p>
        <a:p>
          <a:endParaRPr lang="en-US" sz="1100" baseline="0"/>
        </a:p>
        <a:p>
          <a:r>
            <a:rPr lang="en-US" sz="1100"/>
            <a:t>Add</a:t>
          </a:r>
          <a:r>
            <a:rPr lang="en-US" sz="1100" baseline="0"/>
            <a:t> the slicer to the first pivot table, select the slicer and its </a:t>
          </a:r>
          <a:r>
            <a:rPr lang="en-US" sz="1100" b="1" baseline="0">
              <a:solidFill>
                <a:srgbClr val="00B0F0"/>
              </a:solidFill>
            </a:rPr>
            <a:t>Options</a:t>
          </a:r>
          <a:r>
            <a:rPr lang="en-US" sz="1100" baseline="0"/>
            <a:t> tab becomes visible. Click </a:t>
          </a:r>
          <a:r>
            <a:rPr lang="en-US" sz="1100" b="0" baseline="0">
              <a:solidFill>
                <a:sysClr val="windowText" lastClr="000000"/>
              </a:solidFill>
            </a:rPr>
            <a:t>on</a:t>
          </a:r>
          <a:r>
            <a:rPr lang="en-US" sz="1100" b="1" baseline="0">
              <a:solidFill>
                <a:srgbClr val="00B0F0"/>
              </a:solidFill>
            </a:rPr>
            <a:t> Report Connections</a:t>
          </a:r>
          <a:r>
            <a:rPr lang="en-US" sz="1100" baseline="0"/>
            <a:t>. In the dialog box that opens, make sure that both PivotSal2 and PivotAvg2 are checked. Now when you filter using the slicer, both pivot tables will be affected.</a:t>
          </a:r>
        </a:p>
        <a:p>
          <a:endParaRPr lang="en-US" sz="1100"/>
        </a:p>
      </xdr:txBody>
    </xdr:sp>
    <xdr:clientData/>
  </xdr:twoCellAnchor>
  <xdr:twoCellAnchor editAs="oneCell">
    <xdr:from>
      <xdr:col>10</xdr:col>
      <xdr:colOff>438150</xdr:colOff>
      <xdr:row>1</xdr:row>
      <xdr:rowOff>85726</xdr:rowOff>
    </xdr:from>
    <xdr:to>
      <xdr:col>12</xdr:col>
      <xdr:colOff>142760</xdr:colOff>
      <xdr:row>6</xdr:row>
      <xdr:rowOff>85607</xdr:rowOff>
    </xdr:to>
    <xdr:pic>
      <xdr:nvPicPr>
        <xdr:cNvPr id="4" name="Picture 3"/>
        <xdr:cNvPicPr>
          <a:picLocks noChangeAspect="1"/>
        </xdr:cNvPicPr>
      </xdr:nvPicPr>
      <xdr:blipFill>
        <a:blip xmlns:r="http://schemas.openxmlformats.org/officeDocument/2006/relationships" r:embed="rId1"/>
        <a:stretch>
          <a:fillRect/>
        </a:stretch>
      </xdr:blipFill>
      <xdr:spPr>
        <a:xfrm>
          <a:off x="10306050" y="276226"/>
          <a:ext cx="923810" cy="952381"/>
        </a:xfrm>
        <a:prstGeom prst="rect">
          <a:avLst/>
        </a:prstGeom>
        <a:ln>
          <a:solidFill>
            <a:schemeClr val="bg2">
              <a:lumMod val="25000"/>
            </a:schemeClr>
          </a:solidFill>
        </a:ln>
      </xdr:spPr>
    </xdr:pic>
    <xdr:clientData/>
  </xdr:twoCellAnchor>
  <xdr:twoCellAnchor editAs="oneCell">
    <xdr:from>
      <xdr:col>8</xdr:col>
      <xdr:colOff>628650</xdr:colOff>
      <xdr:row>7</xdr:row>
      <xdr:rowOff>95250</xdr:rowOff>
    </xdr:from>
    <xdr:to>
      <xdr:col>14</xdr:col>
      <xdr:colOff>85318</xdr:colOff>
      <xdr:row>17</xdr:row>
      <xdr:rowOff>28345</xdr:rowOff>
    </xdr:to>
    <xdr:pic>
      <xdr:nvPicPr>
        <xdr:cNvPr id="5" name="Picture 4"/>
        <xdr:cNvPicPr>
          <a:picLocks noChangeAspect="1"/>
        </xdr:cNvPicPr>
      </xdr:nvPicPr>
      <xdr:blipFill>
        <a:blip xmlns:r="http://schemas.openxmlformats.org/officeDocument/2006/relationships" r:embed="rId2"/>
        <a:stretch>
          <a:fillRect/>
        </a:stretch>
      </xdr:blipFill>
      <xdr:spPr>
        <a:xfrm>
          <a:off x="9134475" y="1428750"/>
          <a:ext cx="3257143" cy="1838095"/>
        </a:xfrm>
        <a:prstGeom prst="rect">
          <a:avLst/>
        </a:prstGeom>
        <a:ln>
          <a:solidFill>
            <a:schemeClr val="bg2">
              <a:lumMod val="25000"/>
            </a:schemeClr>
          </a:solidFill>
        </a:ln>
      </xdr:spPr>
    </xdr:pic>
    <xdr:clientData/>
  </xdr:twoCellAnchor>
  <xdr:twoCellAnchor>
    <xdr:from>
      <xdr:col>10</xdr:col>
      <xdr:colOff>180975</xdr:colOff>
      <xdr:row>0</xdr:row>
      <xdr:rowOff>133350</xdr:rowOff>
    </xdr:from>
    <xdr:to>
      <xdr:col>10</xdr:col>
      <xdr:colOff>523875</xdr:colOff>
      <xdr:row>2</xdr:row>
      <xdr:rowOff>95250</xdr:rowOff>
    </xdr:to>
    <xdr:sp macro="" textlink="">
      <xdr:nvSpPr>
        <xdr:cNvPr id="6" name="Oval 5"/>
        <xdr:cNvSpPr/>
      </xdr:nvSpPr>
      <xdr:spPr>
        <a:xfrm>
          <a:off x="10048875" y="133350"/>
          <a:ext cx="342900" cy="3429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1</a:t>
          </a:r>
        </a:p>
      </xdr:txBody>
    </xdr:sp>
    <xdr:clientData/>
  </xdr:twoCellAnchor>
  <xdr:twoCellAnchor>
    <xdr:from>
      <xdr:col>8</xdr:col>
      <xdr:colOff>438150</xdr:colOff>
      <xdr:row>6</xdr:row>
      <xdr:rowOff>66675</xdr:rowOff>
    </xdr:from>
    <xdr:to>
      <xdr:col>9</xdr:col>
      <xdr:colOff>28575</xdr:colOff>
      <xdr:row>8</xdr:row>
      <xdr:rowOff>28575</xdr:rowOff>
    </xdr:to>
    <xdr:sp macro="" textlink="">
      <xdr:nvSpPr>
        <xdr:cNvPr id="7" name="Oval 6"/>
        <xdr:cNvSpPr/>
      </xdr:nvSpPr>
      <xdr:spPr>
        <a:xfrm>
          <a:off x="8943975" y="1209675"/>
          <a:ext cx="342900" cy="3429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2</a:t>
          </a:r>
        </a:p>
      </xdr:txBody>
    </xdr:sp>
    <xdr:clientData/>
  </xdr:twoCellAnchor>
  <xdr:twoCellAnchor>
    <xdr:from>
      <xdr:col>8</xdr:col>
      <xdr:colOff>647700</xdr:colOff>
      <xdr:row>10</xdr:row>
      <xdr:rowOff>190499</xdr:rowOff>
    </xdr:from>
    <xdr:to>
      <xdr:col>9</xdr:col>
      <xdr:colOff>190500</xdr:colOff>
      <xdr:row>13</xdr:row>
      <xdr:rowOff>66674</xdr:rowOff>
    </xdr:to>
    <xdr:sp macro="" textlink="">
      <xdr:nvSpPr>
        <xdr:cNvPr id="8" name="Oval 7"/>
        <xdr:cNvSpPr/>
      </xdr:nvSpPr>
      <xdr:spPr>
        <a:xfrm>
          <a:off x="9153525" y="2095499"/>
          <a:ext cx="295275" cy="4476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1162050</xdr:colOff>
      <xdr:row>24</xdr:row>
      <xdr:rowOff>57151</xdr:rowOff>
    </xdr:from>
    <xdr:to>
      <xdr:col>2</xdr:col>
      <xdr:colOff>133350</xdr:colOff>
      <xdr:row>26</xdr:row>
      <xdr:rowOff>76201</xdr:rowOff>
    </xdr:to>
    <xdr:sp macro="" textlink="">
      <xdr:nvSpPr>
        <xdr:cNvPr id="9" name="Pentagon 8"/>
        <xdr:cNvSpPr/>
      </xdr:nvSpPr>
      <xdr:spPr>
        <a:xfrm rot="1135982">
          <a:off x="1771650" y="4629151"/>
          <a:ext cx="1085850" cy="400050"/>
        </a:xfrm>
        <a:prstGeom prst="homePlat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b="1"/>
            <a:t>Try it!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790574</xdr:colOff>
      <xdr:row>27</xdr:row>
      <xdr:rowOff>114300</xdr:rowOff>
    </xdr:from>
    <xdr:to>
      <xdr:col>9</xdr:col>
      <xdr:colOff>533399</xdr:colOff>
      <xdr:row>34</xdr:row>
      <xdr:rowOff>152400</xdr:rowOff>
    </xdr:to>
    <mc:AlternateContent xmlns:mc="http://schemas.openxmlformats.org/markup-compatibility/2006" xmlns:tsle="http://schemas.microsoft.com/office/drawing/2012/timeslicer">
      <mc:Choice Requires="tsle">
        <xdr:graphicFrame macro="">
          <xdr:nvGraphicFramePr>
            <xdr:cNvPr id="2" name="StartDate"/>
            <xdr:cNvGraphicFramePr/>
          </xdr:nvGraphicFramePr>
          <xdr:xfrm>
            <a:off x="0" y="0"/>
            <a:ext cx="0" cy="0"/>
          </xdr:xfrm>
          <a:graphic>
            <a:graphicData uri="http://schemas.microsoft.com/office/drawing/2012/timeslicer">
              <tsle:timeslicer name="StartDate"/>
            </a:graphicData>
          </a:graphic>
        </xdr:graphicFrame>
      </mc:Choice>
      <mc:Fallback xmlns="">
        <xdr:sp macro="" textlink="">
          <xdr:nvSpPr>
            <xdr:cNvPr id="0" name=""/>
            <xdr:cNvSpPr>
              <a:spLocks noTextEdit="1"/>
            </xdr:cNvSpPr>
          </xdr:nvSpPr>
          <xdr:spPr>
            <a:xfrm>
              <a:off x="1400174" y="5257800"/>
              <a:ext cx="6943725" cy="1371600"/>
            </a:xfrm>
            <a:prstGeom prst="rect">
              <a:avLst/>
            </a:prstGeom>
            <a:solidFill>
              <a:prstClr val="white"/>
            </a:solidFill>
            <a:ln w="1">
              <a:solidFill>
                <a:prstClr val="green"/>
              </a:solidFill>
            </a:ln>
          </xdr:spPr>
          <xdr:txBody>
            <a:bodyPr vertOverflow="clip" horzOverflow="clip"/>
            <a:lstStyle/>
            <a:p>
              <a:r>
                <a:rPr lang="en-US" sz="1100"/>
                <a:t>Timeline: Works in Excel or higher. Do not move or resize.</a:t>
              </a:r>
            </a:p>
          </xdr:txBody>
        </xdr:sp>
      </mc:Fallback>
    </mc:AlternateContent>
    <xdr:clientData/>
  </xdr:twoCellAnchor>
  <xdr:twoCellAnchor>
    <xdr:from>
      <xdr:col>0</xdr:col>
      <xdr:colOff>381000</xdr:colOff>
      <xdr:row>0</xdr:row>
      <xdr:rowOff>161925</xdr:rowOff>
    </xdr:from>
    <xdr:to>
      <xdr:col>9</xdr:col>
      <xdr:colOff>352425</xdr:colOff>
      <xdr:row>8</xdr:row>
      <xdr:rowOff>19051</xdr:rowOff>
    </xdr:to>
    <xdr:sp macro="" textlink="">
      <xdr:nvSpPr>
        <xdr:cNvPr id="3" name="TextBox 2"/>
        <xdr:cNvSpPr txBox="1"/>
      </xdr:nvSpPr>
      <xdr:spPr>
        <a:xfrm>
          <a:off x="381000" y="161925"/>
          <a:ext cx="7781925" cy="1381126"/>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B0F0"/>
              </a:solidFill>
            </a:rPr>
            <a:t>Timelines</a:t>
          </a:r>
          <a:r>
            <a:rPr lang="en-US" sz="1100"/>
            <a:t> work like slicers but they only filter Date format fields. You have the</a:t>
          </a:r>
          <a:r>
            <a:rPr lang="en-US" sz="1100" baseline="0"/>
            <a:t> option to select days, weeks, months, quarters, years.</a:t>
          </a:r>
        </a:p>
        <a:p>
          <a:endParaRPr lang="en-US" sz="1100" baseline="0"/>
        </a:p>
        <a:p>
          <a:r>
            <a:rPr lang="en-US" sz="1100" baseline="0"/>
            <a:t>In this case we have a timeline connected to the "StartDate" field (the only Date field in our data). Set to years, we can see how many staff started each year, by job role. Note the "Headcount" field is just the </a:t>
          </a:r>
          <a:r>
            <a:rPr lang="en-US" sz="1100" b="1" baseline="0">
              <a:solidFill>
                <a:srgbClr val="00B0F0"/>
              </a:solidFill>
            </a:rPr>
            <a:t>count</a:t>
          </a:r>
          <a:r>
            <a:rPr lang="en-US" sz="1100" baseline="0"/>
            <a:t> of EmployeeID. That's a handy field to use as a counter because we know each row of the data has an employee ID.</a:t>
          </a:r>
        </a:p>
        <a:p>
          <a:endParaRPr lang="en-US" sz="1100" baseline="0"/>
        </a:p>
        <a:p>
          <a:r>
            <a:rPr lang="en-US" sz="1100" baseline="0"/>
            <a:t>You can click on a single year to filter the pivot table or click and drag to select multiple years.</a:t>
          </a:r>
          <a:endParaRPr lang="en-US" sz="1100"/>
        </a:p>
      </xdr:txBody>
    </xdr:sp>
    <xdr:clientData/>
  </xdr:twoCellAnchor>
  <xdr:twoCellAnchor>
    <xdr:from>
      <xdr:col>4</xdr:col>
      <xdr:colOff>66675</xdr:colOff>
      <xdr:row>13</xdr:row>
      <xdr:rowOff>38100</xdr:rowOff>
    </xdr:from>
    <xdr:to>
      <xdr:col>7</xdr:col>
      <xdr:colOff>200025</xdr:colOff>
      <xdr:row>20</xdr:row>
      <xdr:rowOff>59814</xdr:rowOff>
    </xdr:to>
    <xdr:grpSp>
      <xdr:nvGrpSpPr>
        <xdr:cNvPr id="7" name="Group 6"/>
        <xdr:cNvGrpSpPr/>
      </xdr:nvGrpSpPr>
      <xdr:grpSpPr>
        <a:xfrm>
          <a:off x="4829175" y="2514600"/>
          <a:ext cx="1962150" cy="1355214"/>
          <a:chOff x="4829175" y="2514600"/>
          <a:chExt cx="1962150" cy="1355214"/>
        </a:xfrm>
      </xdr:grpSpPr>
      <xdr:pic>
        <xdr:nvPicPr>
          <xdr:cNvPr id="4" name="Picture 3"/>
          <xdr:cNvPicPr>
            <a:picLocks noChangeAspect="1"/>
          </xdr:cNvPicPr>
        </xdr:nvPicPr>
        <xdr:blipFill>
          <a:blip xmlns:r="http://schemas.openxmlformats.org/officeDocument/2006/relationships" r:embed="rId1"/>
          <a:stretch>
            <a:fillRect/>
          </a:stretch>
        </xdr:blipFill>
        <xdr:spPr>
          <a:xfrm>
            <a:off x="4829175" y="2514600"/>
            <a:ext cx="1962150" cy="1355214"/>
          </a:xfrm>
          <a:prstGeom prst="rect">
            <a:avLst/>
          </a:prstGeom>
          <a:ln>
            <a:solidFill>
              <a:schemeClr val="bg2">
                <a:lumMod val="25000"/>
              </a:schemeClr>
            </a:solidFill>
          </a:ln>
        </xdr:spPr>
      </xdr:pic>
      <xdr:sp macro="" textlink="">
        <xdr:nvSpPr>
          <xdr:cNvPr id="5" name="Oval 4"/>
          <xdr:cNvSpPr/>
        </xdr:nvSpPr>
        <xdr:spPr>
          <a:xfrm>
            <a:off x="5057775" y="2895599"/>
            <a:ext cx="762000" cy="74295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228600</xdr:colOff>
      <xdr:row>25</xdr:row>
      <xdr:rowOff>95249</xdr:rowOff>
    </xdr:from>
    <xdr:to>
      <xdr:col>1</xdr:col>
      <xdr:colOff>704850</xdr:colOff>
      <xdr:row>27</xdr:row>
      <xdr:rowOff>114299</xdr:rowOff>
    </xdr:to>
    <xdr:sp macro="" textlink="">
      <xdr:nvSpPr>
        <xdr:cNvPr id="6" name="Pentagon 5"/>
        <xdr:cNvSpPr/>
      </xdr:nvSpPr>
      <xdr:spPr>
        <a:xfrm rot="1135982">
          <a:off x="228600" y="4857749"/>
          <a:ext cx="1085850" cy="400050"/>
        </a:xfrm>
        <a:prstGeom prst="homePlat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b="1"/>
            <a:t>Try it!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414337</xdr:colOff>
      <xdr:row>13</xdr:row>
      <xdr:rowOff>142876</xdr:rowOff>
    </xdr:from>
    <xdr:to>
      <xdr:col>17</xdr:col>
      <xdr:colOff>171451</xdr:colOff>
      <xdr:row>35</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390525</xdr:colOff>
      <xdr:row>17</xdr:row>
      <xdr:rowOff>171450</xdr:rowOff>
    </xdr:from>
    <xdr:to>
      <xdr:col>5</xdr:col>
      <xdr:colOff>95888</xdr:colOff>
      <xdr:row>32</xdr:row>
      <xdr:rowOff>57533</xdr:rowOff>
    </xdr:to>
    <xdr:pic>
      <xdr:nvPicPr>
        <xdr:cNvPr id="4" name="Picture 3"/>
        <xdr:cNvPicPr>
          <a:picLocks noChangeAspect="1"/>
        </xdr:cNvPicPr>
      </xdr:nvPicPr>
      <xdr:blipFill>
        <a:blip xmlns:r="http://schemas.openxmlformats.org/officeDocument/2006/relationships" r:embed="rId2"/>
        <a:stretch>
          <a:fillRect/>
        </a:stretch>
      </xdr:blipFill>
      <xdr:spPr>
        <a:xfrm>
          <a:off x="390525" y="3409950"/>
          <a:ext cx="4572638" cy="2743583"/>
        </a:xfrm>
        <a:prstGeom prst="rect">
          <a:avLst/>
        </a:prstGeom>
        <a:ln>
          <a:solidFill>
            <a:sysClr val="windowText" lastClr="000000"/>
          </a:solidFill>
        </a:ln>
      </xdr:spPr>
    </xdr:pic>
    <xdr:clientData/>
  </xdr:twoCellAnchor>
  <xdr:twoCellAnchor>
    <xdr:from>
      <xdr:col>3</xdr:col>
      <xdr:colOff>314325</xdr:colOff>
      <xdr:row>2</xdr:row>
      <xdr:rowOff>19049</xdr:rowOff>
    </xdr:from>
    <xdr:to>
      <xdr:col>14</xdr:col>
      <xdr:colOff>485775</xdr:colOff>
      <xdr:row>11</xdr:row>
      <xdr:rowOff>114300</xdr:rowOff>
    </xdr:to>
    <xdr:sp macro="" textlink="">
      <xdr:nvSpPr>
        <xdr:cNvPr id="5" name="TextBox 4"/>
        <xdr:cNvSpPr txBox="1"/>
      </xdr:nvSpPr>
      <xdr:spPr>
        <a:xfrm>
          <a:off x="3895725" y="400049"/>
          <a:ext cx="6943725" cy="1809751"/>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If</a:t>
          </a:r>
          <a:r>
            <a:rPr lang="en-US" sz="1100" baseline="0">
              <a:solidFill>
                <a:sysClr val="windowText" lastClr="000000"/>
              </a:solidFill>
            </a:rPr>
            <a:t> we wish to visualize our data, we can insert a </a:t>
          </a:r>
          <a:r>
            <a:rPr lang="en-US" sz="1100" b="1" baseline="0">
              <a:solidFill>
                <a:srgbClr val="00B0F0"/>
              </a:solidFill>
            </a:rPr>
            <a:t>PivotChart</a:t>
          </a:r>
          <a:r>
            <a:rPr lang="en-US" sz="1100" baseline="0">
              <a:solidFill>
                <a:sysClr val="windowText" lastClr="000000"/>
              </a:solidFill>
            </a:rPr>
            <a:t>. In this case we have a PivotTable showing our salary outlay by position. The button to insert a PivotChart is found in the Tools group on the PivotTable Tools/Analyze tab.</a:t>
          </a:r>
        </a:p>
        <a:p>
          <a:endParaRPr lang="en-US" sz="1100" baseline="0">
            <a:solidFill>
              <a:sysClr val="windowText" lastClr="000000"/>
            </a:solidFill>
          </a:endParaRPr>
        </a:p>
        <a:p>
          <a:r>
            <a:rPr lang="en-US" sz="1100" baseline="0">
              <a:solidFill>
                <a:sysClr val="windowText" lastClr="000000"/>
              </a:solidFill>
            </a:rPr>
            <a:t>But before we create the PivotChart, we right click on any "Sum of Salary" value, select </a:t>
          </a:r>
          <a:r>
            <a:rPr lang="en-US" sz="1100" b="1" baseline="0">
              <a:solidFill>
                <a:srgbClr val="00B0F0"/>
              </a:solidFill>
            </a:rPr>
            <a:t>Sort</a:t>
          </a:r>
          <a:r>
            <a:rPr lang="en-US" sz="1100" baseline="0">
              <a:solidFill>
                <a:sysClr val="windowText" lastClr="000000"/>
              </a:solidFill>
            </a:rPr>
            <a:t> and sort by value largest to smallest. This gives us a ranked view, which we can display in our chart. The sort has been done for you.</a:t>
          </a:r>
        </a:p>
        <a:p>
          <a:endParaRPr lang="en-US" sz="1100" baseline="0">
            <a:solidFill>
              <a:sysClr val="windowText" lastClr="000000"/>
            </a:solidFill>
          </a:endParaRPr>
        </a:p>
        <a:p>
          <a:r>
            <a:rPr lang="en-US" sz="1100" baseline="0">
              <a:solidFill>
                <a:sysClr val="windowText" lastClr="000000"/>
              </a:solidFill>
            </a:rPr>
            <a:t>The result below is the base chart (screenshot), which includes a JobRole filter that is tied to the PivotTable. The sales rank is not the order we wish, which is common when creating Excel charts. The data series must be displayed in reverse order. Included is an edited chart, which has a new title, is ranked properly, hides the filter button, and has had other formatting applied. </a:t>
          </a:r>
        </a:p>
        <a:p>
          <a:endParaRPr lang="en-US" sz="1100" baseline="0">
            <a:solidFill>
              <a:sysClr val="windowText" lastClr="000000"/>
            </a:solidFill>
          </a:endParaRPr>
        </a:p>
        <a:p>
          <a:endParaRPr lang="en-US" sz="1100">
            <a:solidFill>
              <a:sysClr val="windowText" lastClr="000000"/>
            </a:solidFill>
          </a:endParaRPr>
        </a:p>
      </xdr:txBody>
    </xdr:sp>
    <xdr:clientData/>
  </xdr:twoCellAnchor>
  <xdr:twoCellAnchor>
    <xdr:from>
      <xdr:col>5</xdr:col>
      <xdr:colOff>180974</xdr:colOff>
      <xdr:row>23</xdr:row>
      <xdr:rowOff>161924</xdr:rowOff>
    </xdr:from>
    <xdr:to>
      <xdr:col>7</xdr:col>
      <xdr:colOff>323849</xdr:colOff>
      <xdr:row>26</xdr:row>
      <xdr:rowOff>133349</xdr:rowOff>
    </xdr:to>
    <xdr:sp macro="" textlink="">
      <xdr:nvSpPr>
        <xdr:cNvPr id="6" name="Right Arrow 5"/>
        <xdr:cNvSpPr/>
      </xdr:nvSpPr>
      <xdr:spPr>
        <a:xfrm>
          <a:off x="5048249" y="4543424"/>
          <a:ext cx="1362075" cy="54292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Edited PivotChart</a:t>
          </a:r>
        </a:p>
      </xdr:txBody>
    </xdr:sp>
    <xdr:clientData/>
  </xdr:twoCellAnchor>
  <xdr:twoCellAnchor>
    <xdr:from>
      <xdr:col>1</xdr:col>
      <xdr:colOff>1057275</xdr:colOff>
      <xdr:row>16</xdr:row>
      <xdr:rowOff>57149</xdr:rowOff>
    </xdr:from>
    <xdr:to>
      <xdr:col>3</xdr:col>
      <xdr:colOff>114300</xdr:colOff>
      <xdr:row>17</xdr:row>
      <xdr:rowOff>161924</xdr:rowOff>
    </xdr:to>
    <xdr:sp macro="" textlink="">
      <xdr:nvSpPr>
        <xdr:cNvPr id="7" name="Round Same Side Corner Rectangle 6"/>
        <xdr:cNvSpPr/>
      </xdr:nvSpPr>
      <xdr:spPr>
        <a:xfrm>
          <a:off x="1666875" y="3105149"/>
          <a:ext cx="2028825" cy="295275"/>
        </a:xfrm>
        <a:prstGeom prst="round2Same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Screenshot of base</a:t>
          </a:r>
          <a:r>
            <a:rPr lang="en-US" sz="1100" b="1" baseline="0"/>
            <a:t> PivotChart</a:t>
          </a:r>
          <a:endParaRPr lang="en-US" sz="1100" b="1"/>
        </a:p>
      </xdr:txBody>
    </xdr:sp>
    <xdr:clientData/>
  </xdr:twoCellAnchor>
  <xdr:twoCellAnchor>
    <xdr:from>
      <xdr:col>15</xdr:col>
      <xdr:colOff>104775</xdr:colOff>
      <xdr:row>3</xdr:row>
      <xdr:rowOff>142875</xdr:rowOff>
    </xdr:from>
    <xdr:to>
      <xdr:col>17</xdr:col>
      <xdr:colOff>428432</xdr:colOff>
      <xdr:row>9</xdr:row>
      <xdr:rowOff>85589</xdr:rowOff>
    </xdr:to>
    <xdr:grpSp>
      <xdr:nvGrpSpPr>
        <xdr:cNvPr id="11" name="Group 10"/>
        <xdr:cNvGrpSpPr/>
      </xdr:nvGrpSpPr>
      <xdr:grpSpPr>
        <a:xfrm>
          <a:off x="11068050" y="714375"/>
          <a:ext cx="1542857" cy="1085714"/>
          <a:chOff x="11068050" y="714375"/>
          <a:chExt cx="1542857" cy="1085714"/>
        </a:xfrm>
      </xdr:grpSpPr>
      <xdr:pic>
        <xdr:nvPicPr>
          <xdr:cNvPr id="3" name="Picture 2"/>
          <xdr:cNvPicPr>
            <a:picLocks noChangeAspect="1"/>
          </xdr:cNvPicPr>
        </xdr:nvPicPr>
        <xdr:blipFill>
          <a:blip xmlns:r="http://schemas.openxmlformats.org/officeDocument/2006/relationships" r:embed="rId3"/>
          <a:stretch>
            <a:fillRect/>
          </a:stretch>
        </xdr:blipFill>
        <xdr:spPr>
          <a:xfrm>
            <a:off x="11068050" y="714375"/>
            <a:ext cx="1542857" cy="1085714"/>
          </a:xfrm>
          <a:prstGeom prst="rect">
            <a:avLst/>
          </a:prstGeom>
          <a:ln>
            <a:solidFill>
              <a:sysClr val="windowText" lastClr="000000"/>
            </a:solidFill>
          </a:ln>
        </xdr:spPr>
      </xdr:pic>
      <xdr:sp macro="" textlink="">
        <xdr:nvSpPr>
          <xdr:cNvPr id="9" name="Oval 8"/>
          <xdr:cNvSpPr/>
        </xdr:nvSpPr>
        <xdr:spPr>
          <a:xfrm>
            <a:off x="11068050" y="838200"/>
            <a:ext cx="695325" cy="695325"/>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Jim Barton" refreshedDate="43706.474293402774" createdVersion="6" refreshedVersion="6" minRefreshableVersion="3" recordCount="176">
  <cacheSource type="worksheet">
    <worksheetSource name="PersonnelTable"/>
  </cacheSource>
  <cacheFields count="8">
    <cacheField name="EmployeeID" numFmtId="0">
      <sharedItems containsSemiMixedTypes="0" containsString="0" containsNumber="1" containsInteger="1" minValue="26" maxValue="201"/>
    </cacheField>
    <cacheField name="Age" numFmtId="0">
      <sharedItems containsSemiMixedTypes="0" containsString="0" containsNumber="1" containsInteger="1" minValue="28" maxValue="62"/>
    </cacheField>
    <cacheField name="Gender" numFmtId="0">
      <sharedItems count="2">
        <s v="Male"/>
        <s v="Female"/>
      </sharedItems>
    </cacheField>
    <cacheField name="EducationLevel" numFmtId="0">
      <sharedItems count="3">
        <s v="Bachelor"/>
        <s v="Master"/>
        <s v="Doctorate"/>
      </sharedItems>
    </cacheField>
    <cacheField name="JobRole" numFmtId="0">
      <sharedItems count="11">
        <s v="Sales Executive"/>
        <s v="Research Scientist"/>
        <s v="Research Director"/>
        <s v="Sales Representative"/>
        <s v="Research &amp; Development Director"/>
        <s v="Human Resources Manager"/>
        <s v="Sales Manager"/>
        <s v="Manufacturing Director"/>
        <s v="Healthcare Representative"/>
        <s v="Lab Technician"/>
        <s v="Human Resources Generalist"/>
      </sharedItems>
    </cacheField>
    <cacheField name="StartDate" numFmtId="14">
      <sharedItems containsSemiMixedTypes="0" containsNonDate="0" containsDate="1" containsString="0" minDate="1988-11-20T00:00:00" maxDate="2015-10-10T00:00:00"/>
    </cacheField>
    <cacheField name="YearsWorked" numFmtId="1">
      <sharedItems containsSemiMixedTypes="0" containsString="0" containsNumber="1" containsInteger="1" minValue="3" maxValue="30"/>
    </cacheField>
    <cacheField name="Salary" numFmtId="164">
      <sharedItems containsSemiMixedTypes="0" containsString="0" containsNumber="1" containsInteger="1" minValue="39309" maxValue="612450"/>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Jim Barton" refreshedDate="43706.474443055558" createdVersion="6" refreshedVersion="6" minRefreshableVersion="3" recordCount="176">
  <cacheSource type="worksheet">
    <worksheetSource name="PersonnelTable"/>
  </cacheSource>
  <cacheFields count="8">
    <cacheField name="EmployeeID" numFmtId="0">
      <sharedItems containsSemiMixedTypes="0" containsString="0" containsNumber="1" containsInteger="1" minValue="26" maxValue="201"/>
    </cacheField>
    <cacheField name="Age" numFmtId="0">
      <sharedItems containsSemiMixedTypes="0" containsString="0" containsNumber="1" containsInteger="1" minValue="28" maxValue="62"/>
    </cacheField>
    <cacheField name="Gender" numFmtId="0">
      <sharedItems count="2">
        <s v="Male"/>
        <s v="Female"/>
      </sharedItems>
    </cacheField>
    <cacheField name="EducationLevel" numFmtId="0">
      <sharedItems count="3">
        <s v="Bachelor"/>
        <s v="Master"/>
        <s v="Doctorate"/>
      </sharedItems>
    </cacheField>
    <cacheField name="JobRole" numFmtId="0">
      <sharedItems count="11">
        <s v="Sales Executive"/>
        <s v="Research Scientist"/>
        <s v="Research Director"/>
        <s v="Sales Representative"/>
        <s v="Research &amp; Development Director"/>
        <s v="Human Resources Manager"/>
        <s v="Sales Manager"/>
        <s v="Manufacturing Director"/>
        <s v="Healthcare Representative"/>
        <s v="Lab Technician"/>
        <s v="Human Resources Generalist"/>
      </sharedItems>
    </cacheField>
    <cacheField name="StartDate" numFmtId="14">
      <sharedItems containsSemiMixedTypes="0" containsNonDate="0" containsDate="1" containsString="0" minDate="1988-11-20T00:00:00" maxDate="2015-10-10T00:00:00" count="175">
        <d v="1989-10-26T00:00:00"/>
        <d v="1993-10-18T00:00:00"/>
        <d v="1990-11-19T00:00:00"/>
        <d v="1991-09-17T00:00:00"/>
        <d v="2001-07-02T00:00:00"/>
        <d v="2000-10-08T00:00:00"/>
        <d v="2000-05-30T00:00:00"/>
        <d v="1999-10-19T00:00:00"/>
        <d v="2001-03-15T00:00:00"/>
        <d v="2004-01-15T00:00:00"/>
        <d v="1998-08-10T00:00:00"/>
        <d v="1993-09-07T00:00:00"/>
        <d v="2002-03-12T00:00:00"/>
        <d v="1993-08-31T00:00:00"/>
        <d v="1998-04-14T00:00:00"/>
        <d v="1997-02-12T00:00:00"/>
        <d v="1988-11-20T00:00:00"/>
        <d v="2003-01-02T00:00:00"/>
        <d v="1989-03-09T00:00:00"/>
        <d v="1995-03-05T00:00:00"/>
        <d v="1997-08-19T00:00:00"/>
        <d v="1990-06-01T00:00:00"/>
        <d v="2003-06-23T00:00:00"/>
        <d v="2005-02-19T00:00:00"/>
        <d v="2009-01-03T00:00:00"/>
        <d v="2002-12-11T00:00:00"/>
        <d v="2000-12-09T00:00:00"/>
        <d v="2002-07-08T00:00:00"/>
        <d v="2010-06-02T00:00:00"/>
        <d v="2006-08-14T00:00:00"/>
        <d v="2003-05-31T00:00:00"/>
        <d v="2009-12-10T00:00:00"/>
        <d v="2009-02-24T00:00:00"/>
        <d v="2002-03-15T00:00:00"/>
        <d v="2005-10-28T00:00:00"/>
        <d v="2000-03-29T00:00:00"/>
        <d v="2007-07-16T00:00:00"/>
        <d v="2000-09-22T00:00:00"/>
        <d v="2004-05-08T00:00:00"/>
        <d v="2002-09-08T00:00:00"/>
        <d v="2005-02-04T00:00:00"/>
        <d v="2003-04-03T00:00:00"/>
        <d v="2003-08-12T00:00:00"/>
        <d v="2004-02-21T00:00:00"/>
        <d v="2007-09-23T00:00:00"/>
        <d v="2009-11-10T00:00:00"/>
        <d v="1999-07-03T00:00:00"/>
        <d v="2000-11-15T00:00:00"/>
        <d v="2004-02-03T00:00:00"/>
        <d v="2004-04-27T00:00:00"/>
        <d v="2006-07-31T00:00:00"/>
        <d v="2007-05-18T00:00:00"/>
        <d v="2007-12-19T00:00:00"/>
        <d v="2007-07-06T00:00:00"/>
        <d v="2001-07-01T00:00:00"/>
        <d v="2001-05-17T00:00:00"/>
        <d v="1999-11-03T00:00:00"/>
        <d v="2001-02-23T00:00:00"/>
        <d v="2008-02-05T00:00:00"/>
        <d v="2007-01-26T00:00:00"/>
        <d v="2002-06-20T00:00:00"/>
        <d v="2006-11-09T00:00:00"/>
        <d v="2008-12-26T00:00:00"/>
        <d v="2006-10-05T00:00:00"/>
        <d v="2008-06-27T00:00:00"/>
        <d v="2004-07-09T00:00:00"/>
        <d v="2007-09-30T00:00:00"/>
        <d v="2003-03-17T00:00:00"/>
        <d v="2002-01-23T00:00:00"/>
        <d v="2002-08-29T00:00:00"/>
        <d v="2007-06-10T00:00:00"/>
        <d v="2007-08-14T00:00:00"/>
        <d v="2004-07-30T00:00:00"/>
        <d v="2009-03-04T00:00:00"/>
        <d v="2008-03-21T00:00:00"/>
        <d v="1999-12-03T00:00:00"/>
        <d v="2000-06-26T00:00:00"/>
        <d v="2004-02-24T00:00:00"/>
        <d v="2006-03-07T00:00:00"/>
        <d v="2005-05-21T00:00:00"/>
        <d v="2006-12-06T00:00:00"/>
        <d v="2007-08-18T00:00:00"/>
        <d v="2000-04-27T00:00:00"/>
        <d v="2006-08-15T00:00:00"/>
        <d v="2010-05-06T00:00:00"/>
        <d v="2008-05-29T00:00:00"/>
        <d v="1999-07-23T00:00:00"/>
        <d v="2009-02-19T00:00:00"/>
        <d v="2010-05-08T00:00:00"/>
        <d v="2007-09-17T00:00:00"/>
        <d v="2007-02-27T00:00:00"/>
        <d v="2004-07-14T00:00:00"/>
        <d v="2002-01-17T00:00:00"/>
        <d v="2002-11-01T00:00:00"/>
        <d v="2004-01-17T00:00:00"/>
        <d v="2008-05-16T00:00:00"/>
        <d v="2004-11-18T00:00:00"/>
        <d v="2004-01-20T00:00:00"/>
        <d v="2004-03-01T00:00:00"/>
        <d v="2003-07-16T00:00:00"/>
        <d v="2004-01-27T00:00:00"/>
        <d v="2004-03-14T00:00:00"/>
        <d v="2009-02-06T00:00:00"/>
        <d v="2005-11-01T00:00:00"/>
        <d v="2004-08-28T00:00:00"/>
        <d v="2000-01-29T00:00:00"/>
        <d v="2006-06-28T00:00:00"/>
        <d v="2008-08-02T00:00:00"/>
        <d v="2004-05-13T00:00:00"/>
        <d v="2000-03-21T00:00:00"/>
        <d v="2007-09-05T00:00:00"/>
        <d v="2003-05-13T00:00:00"/>
        <d v="2003-04-10T00:00:00"/>
        <d v="2007-11-03T00:00:00"/>
        <d v="2004-01-02T00:00:00"/>
        <d v="2000-06-05T00:00:00"/>
        <d v="2006-09-02T00:00:00"/>
        <d v="1999-12-14T00:00:00"/>
        <d v="1999-05-13T00:00:00"/>
        <d v="2010-02-20T00:00:00"/>
        <d v="2001-10-16T00:00:00"/>
        <d v="2003-08-09T00:00:00"/>
        <d v="2001-01-16T00:00:00"/>
        <d v="2006-04-14T00:00:00"/>
        <d v="2005-08-18T00:00:00"/>
        <d v="2008-08-28T00:00:00"/>
        <d v="2006-04-23T00:00:00"/>
        <d v="2009-12-20T00:00:00"/>
        <d v="2008-03-12T00:00:00"/>
        <d v="2003-09-29T00:00:00"/>
        <d v="2000-12-17T00:00:00"/>
        <d v="1999-12-23T00:00:00"/>
        <d v="2010-01-19T00:00:00"/>
        <d v="2005-03-14T00:00:00"/>
        <d v="2000-12-24T00:00:00"/>
        <d v="1999-03-09T00:00:00"/>
        <d v="2013-10-20T00:00:00"/>
        <d v="2013-02-28T00:00:00"/>
        <d v="2011-11-11T00:00:00"/>
        <d v="2014-01-24T00:00:00"/>
        <d v="2010-04-08T00:00:00"/>
        <d v="2012-01-16T00:00:00"/>
        <d v="2012-03-14T00:00:00"/>
        <d v="2012-02-24T00:00:00"/>
        <d v="2010-01-17T00:00:00"/>
        <d v="2013-02-09T00:00:00"/>
        <d v="2009-09-21T00:00:00"/>
        <d v="2010-04-14T00:00:00"/>
        <d v="2009-07-13T00:00:00"/>
        <d v="2013-06-23T00:00:00"/>
        <d v="2010-12-02T00:00:00"/>
        <d v="2015-05-29T00:00:00"/>
        <d v="2015-07-12T00:00:00"/>
        <d v="2012-11-01T00:00:00"/>
        <d v="2012-03-07T00:00:00"/>
        <d v="2014-06-04T00:00:00"/>
        <d v="2011-02-19T00:00:00"/>
        <d v="2012-09-09T00:00:00"/>
        <d v="2010-10-14T00:00:00"/>
        <d v="2010-01-04T00:00:00"/>
        <d v="2015-10-09T00:00:00"/>
        <d v="2008-03-22T00:00:00"/>
        <d v="2015-04-17T00:00:00"/>
        <d v="2008-11-27T00:00:00"/>
        <d v="2009-02-07T00:00:00"/>
        <d v="2013-11-14T00:00:00"/>
        <d v="2008-05-23T00:00:00"/>
        <d v="2011-10-17T00:00:00"/>
        <d v="2015-09-20T00:00:00"/>
        <d v="2011-04-29T00:00:00"/>
        <d v="2013-11-20T00:00:00"/>
        <d v="2014-06-20T00:00:00"/>
        <d v="2009-11-06T00:00:00"/>
        <d v="2011-01-29T00:00:00"/>
        <d v="2012-10-02T00:00:00"/>
      </sharedItems>
    </cacheField>
    <cacheField name="YearsWorked" numFmtId="1">
      <sharedItems containsSemiMixedTypes="0" containsString="0" containsNumber="1" containsInteger="1" minValue="3" maxValue="30" count="27">
        <n v="29"/>
        <n v="25"/>
        <n v="28"/>
        <n v="27"/>
        <n v="18"/>
        <n v="19"/>
        <n v="15"/>
        <n v="21"/>
        <n v="17"/>
        <n v="26"/>
        <n v="22"/>
        <n v="30"/>
        <n v="16"/>
        <n v="24"/>
        <n v="14"/>
        <n v="10"/>
        <n v="9"/>
        <n v="13"/>
        <n v="12"/>
        <n v="11"/>
        <n v="20"/>
        <n v="5"/>
        <n v="6"/>
        <n v="7"/>
        <n v="8"/>
        <n v="4"/>
        <n v="3"/>
      </sharedItems>
      <fieldGroup base="6">
        <rangePr startNum="3" endNum="30" groupInterval="5"/>
        <groupItems count="8">
          <s v="&lt;3"/>
          <s v="3-7"/>
          <s v="8-12"/>
          <s v="13-17"/>
          <s v="18-22"/>
          <s v="23-27"/>
          <s v="28-32"/>
          <s v="&gt;33"/>
        </groupItems>
      </fieldGroup>
    </cacheField>
    <cacheField name="Salary" numFmtId="164">
      <sharedItems containsSemiMixedTypes="0" containsString="0" containsNumber="1" containsInteger="1" minValue="39309" maxValue="612450"/>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r:id="rId1" refreshedBy="Jim Barton" refreshedDate="43725.485322106484" createdVersion="6" refreshedVersion="6" minRefreshableVersion="3" recordCount="176">
  <cacheSource type="worksheet">
    <worksheetSource name="PersonnelTable"/>
  </cacheSource>
  <cacheFields count="8">
    <cacheField name="EmployeeID" numFmtId="0">
      <sharedItems containsSemiMixedTypes="0" containsString="0" containsNumber="1" containsInteger="1" minValue="26" maxValue="201"/>
    </cacheField>
    <cacheField name="Age" numFmtId="0">
      <sharedItems containsSemiMixedTypes="0" containsString="0" containsNumber="1" containsInteger="1" minValue="28" maxValue="62"/>
    </cacheField>
    <cacheField name="Gender" numFmtId="0">
      <sharedItems count="2">
        <s v="Male"/>
        <s v="Female"/>
      </sharedItems>
    </cacheField>
    <cacheField name="EducationLevel" numFmtId="0">
      <sharedItems/>
    </cacheField>
    <cacheField name="JobRole" numFmtId="0">
      <sharedItems count="11">
        <s v="Sales Executive"/>
        <s v="Research Scientist"/>
        <s v="Research Director"/>
        <s v="Sales Representative"/>
        <s v="Research &amp; Development Director"/>
        <s v="Human Resources Manager"/>
        <s v="Sales Manager"/>
        <s v="Manufacturing Director"/>
        <s v="Healthcare Representative"/>
        <s v="Lab Technician"/>
        <s v="Human Resources Generalist"/>
      </sharedItems>
    </cacheField>
    <cacheField name="StartDate" numFmtId="14">
      <sharedItems containsSemiMixedTypes="0" containsNonDate="0" containsDate="1" containsString="0" minDate="1988-11-20T00:00:00" maxDate="2015-10-10T00:00:00" count="175">
        <d v="1989-10-26T00:00:00"/>
        <d v="1993-10-18T00:00:00"/>
        <d v="1990-11-19T00:00:00"/>
        <d v="1991-09-17T00:00:00"/>
        <d v="2001-07-02T00:00:00"/>
        <d v="2000-10-08T00:00:00"/>
        <d v="2000-05-30T00:00:00"/>
        <d v="1999-10-19T00:00:00"/>
        <d v="2001-03-15T00:00:00"/>
        <d v="2004-01-15T00:00:00"/>
        <d v="1998-08-10T00:00:00"/>
        <d v="1993-09-07T00:00:00"/>
        <d v="2002-03-12T00:00:00"/>
        <d v="1993-08-31T00:00:00"/>
        <d v="1998-04-14T00:00:00"/>
        <d v="1997-02-12T00:00:00"/>
        <d v="1988-11-20T00:00:00"/>
        <d v="2003-01-02T00:00:00"/>
        <d v="1989-03-09T00:00:00"/>
        <d v="1995-03-05T00:00:00"/>
        <d v="1997-08-19T00:00:00"/>
        <d v="1990-06-01T00:00:00"/>
        <d v="2003-06-23T00:00:00"/>
        <d v="2005-02-19T00:00:00"/>
        <d v="2009-01-03T00:00:00"/>
        <d v="2002-12-11T00:00:00"/>
        <d v="2000-12-09T00:00:00"/>
        <d v="2002-07-08T00:00:00"/>
        <d v="2010-06-02T00:00:00"/>
        <d v="2006-08-14T00:00:00"/>
        <d v="2003-05-31T00:00:00"/>
        <d v="2009-12-10T00:00:00"/>
        <d v="2009-02-24T00:00:00"/>
        <d v="2002-03-15T00:00:00"/>
        <d v="2005-10-28T00:00:00"/>
        <d v="2000-03-29T00:00:00"/>
        <d v="2007-07-16T00:00:00"/>
        <d v="2000-09-22T00:00:00"/>
        <d v="2004-05-08T00:00:00"/>
        <d v="2002-09-08T00:00:00"/>
        <d v="2005-02-04T00:00:00"/>
        <d v="2003-04-03T00:00:00"/>
        <d v="2003-08-12T00:00:00"/>
        <d v="2004-02-21T00:00:00"/>
        <d v="2007-09-23T00:00:00"/>
        <d v="2009-11-10T00:00:00"/>
        <d v="1999-07-03T00:00:00"/>
        <d v="2000-11-15T00:00:00"/>
        <d v="2004-02-03T00:00:00"/>
        <d v="2004-04-27T00:00:00"/>
        <d v="2006-07-31T00:00:00"/>
        <d v="2007-05-18T00:00:00"/>
        <d v="2007-12-19T00:00:00"/>
        <d v="2007-07-06T00:00:00"/>
        <d v="2001-07-01T00:00:00"/>
        <d v="2001-05-17T00:00:00"/>
        <d v="1999-11-03T00:00:00"/>
        <d v="2001-02-23T00:00:00"/>
        <d v="2008-02-05T00:00:00"/>
        <d v="2007-01-26T00:00:00"/>
        <d v="2002-06-20T00:00:00"/>
        <d v="2006-11-09T00:00:00"/>
        <d v="2008-12-26T00:00:00"/>
        <d v="2006-10-05T00:00:00"/>
        <d v="2008-06-27T00:00:00"/>
        <d v="2004-07-09T00:00:00"/>
        <d v="2007-09-30T00:00:00"/>
        <d v="2003-03-17T00:00:00"/>
        <d v="2002-01-23T00:00:00"/>
        <d v="2002-08-29T00:00:00"/>
        <d v="2007-06-10T00:00:00"/>
        <d v="2007-08-14T00:00:00"/>
        <d v="2004-07-30T00:00:00"/>
        <d v="2009-03-04T00:00:00"/>
        <d v="2008-03-21T00:00:00"/>
        <d v="1999-12-03T00:00:00"/>
        <d v="2000-06-26T00:00:00"/>
        <d v="2004-02-24T00:00:00"/>
        <d v="2006-03-07T00:00:00"/>
        <d v="2005-05-21T00:00:00"/>
        <d v="2006-12-06T00:00:00"/>
        <d v="2007-08-18T00:00:00"/>
        <d v="2000-04-27T00:00:00"/>
        <d v="2006-08-15T00:00:00"/>
        <d v="2010-05-06T00:00:00"/>
        <d v="2008-05-29T00:00:00"/>
        <d v="1999-07-23T00:00:00"/>
        <d v="2009-02-19T00:00:00"/>
        <d v="2010-05-08T00:00:00"/>
        <d v="2007-09-17T00:00:00"/>
        <d v="2007-02-27T00:00:00"/>
        <d v="2004-07-14T00:00:00"/>
        <d v="2002-01-17T00:00:00"/>
        <d v="2002-11-01T00:00:00"/>
        <d v="2004-01-17T00:00:00"/>
        <d v="2008-05-16T00:00:00"/>
        <d v="2004-11-18T00:00:00"/>
        <d v="2004-01-20T00:00:00"/>
        <d v="2004-03-01T00:00:00"/>
        <d v="2003-07-16T00:00:00"/>
        <d v="2004-01-27T00:00:00"/>
        <d v="2004-03-14T00:00:00"/>
        <d v="2009-02-06T00:00:00"/>
        <d v="2005-11-01T00:00:00"/>
        <d v="2004-08-28T00:00:00"/>
        <d v="2000-01-29T00:00:00"/>
        <d v="2006-06-28T00:00:00"/>
        <d v="2008-08-02T00:00:00"/>
        <d v="2004-05-13T00:00:00"/>
        <d v="2000-03-21T00:00:00"/>
        <d v="2007-09-05T00:00:00"/>
        <d v="2003-05-13T00:00:00"/>
        <d v="2003-04-10T00:00:00"/>
        <d v="2007-11-03T00:00:00"/>
        <d v="2004-01-02T00:00:00"/>
        <d v="2000-06-05T00:00:00"/>
        <d v="2006-09-02T00:00:00"/>
        <d v="1999-12-14T00:00:00"/>
        <d v="1999-05-13T00:00:00"/>
        <d v="2010-02-20T00:00:00"/>
        <d v="2001-10-16T00:00:00"/>
        <d v="2003-08-09T00:00:00"/>
        <d v="2001-01-16T00:00:00"/>
        <d v="2006-04-14T00:00:00"/>
        <d v="2005-08-18T00:00:00"/>
        <d v="2008-08-28T00:00:00"/>
        <d v="2006-04-23T00:00:00"/>
        <d v="2009-12-20T00:00:00"/>
        <d v="2008-03-12T00:00:00"/>
        <d v="2003-09-29T00:00:00"/>
        <d v="2000-12-17T00:00:00"/>
        <d v="1999-12-23T00:00:00"/>
        <d v="2010-01-19T00:00:00"/>
        <d v="2005-03-14T00:00:00"/>
        <d v="2000-12-24T00:00:00"/>
        <d v="1999-03-09T00:00:00"/>
        <d v="2013-10-20T00:00:00"/>
        <d v="2013-02-28T00:00:00"/>
        <d v="2011-11-11T00:00:00"/>
        <d v="2014-01-24T00:00:00"/>
        <d v="2010-04-08T00:00:00"/>
        <d v="2012-01-16T00:00:00"/>
        <d v="2012-03-14T00:00:00"/>
        <d v="2012-02-24T00:00:00"/>
        <d v="2010-01-17T00:00:00"/>
        <d v="2013-02-09T00:00:00"/>
        <d v="2009-09-21T00:00:00"/>
        <d v="2010-04-14T00:00:00"/>
        <d v="2009-07-13T00:00:00"/>
        <d v="2013-06-23T00:00:00"/>
        <d v="2010-12-02T00:00:00"/>
        <d v="2015-05-29T00:00:00"/>
        <d v="2015-07-12T00:00:00"/>
        <d v="2012-11-01T00:00:00"/>
        <d v="2012-03-07T00:00:00"/>
        <d v="2014-06-04T00:00:00"/>
        <d v="2011-02-19T00:00:00"/>
        <d v="2012-09-09T00:00:00"/>
        <d v="2010-10-14T00:00:00"/>
        <d v="2010-01-04T00:00:00"/>
        <d v="2015-10-09T00:00:00"/>
        <d v="2008-03-22T00:00:00"/>
        <d v="2015-04-17T00:00:00"/>
        <d v="2008-11-27T00:00:00"/>
        <d v="2009-02-07T00:00:00"/>
        <d v="2013-11-14T00:00:00"/>
        <d v="2008-05-23T00:00:00"/>
        <d v="2011-10-17T00:00:00"/>
        <d v="2015-09-20T00:00:00"/>
        <d v="2011-04-29T00:00:00"/>
        <d v="2013-11-20T00:00:00"/>
        <d v="2014-06-20T00:00:00"/>
        <d v="2009-11-06T00:00:00"/>
        <d v="2011-01-29T00:00:00"/>
        <d v="2012-10-02T00:00:00"/>
      </sharedItems>
    </cacheField>
    <cacheField name="YearsWorked" numFmtId="1">
      <sharedItems containsSemiMixedTypes="0" containsString="0" containsNumber="1" containsInteger="1" minValue="3" maxValue="30"/>
    </cacheField>
    <cacheField name="Salary" numFmtId="164">
      <sharedItems containsSemiMixedTypes="0" containsString="0" containsNumber="1" containsInteger="1" minValue="39309" maxValue="6124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6">
  <r>
    <n v="26"/>
    <n v="56"/>
    <x v="0"/>
    <x v="0"/>
    <x v="0"/>
    <d v="1989-10-26T00:00:00"/>
    <n v="29"/>
    <n v="173000"/>
  </r>
  <r>
    <n v="27"/>
    <n v="50"/>
    <x v="0"/>
    <x v="1"/>
    <x v="1"/>
    <d v="1993-10-18T00:00:00"/>
    <n v="25"/>
    <n v="241000"/>
  </r>
  <r>
    <n v="28"/>
    <n v="59"/>
    <x v="1"/>
    <x v="2"/>
    <x v="2"/>
    <d v="1990-11-19T00:00:00"/>
    <n v="28"/>
    <n v="325200"/>
  </r>
  <r>
    <n v="29"/>
    <n v="59"/>
    <x v="0"/>
    <x v="2"/>
    <x v="2"/>
    <d v="1991-09-17T00:00:00"/>
    <n v="27"/>
    <n v="358000"/>
  </r>
  <r>
    <n v="30"/>
    <n v="48"/>
    <x v="0"/>
    <x v="0"/>
    <x v="3"/>
    <d v="2001-07-02T00:00:00"/>
    <n v="18"/>
    <n v="112000"/>
  </r>
  <r>
    <n v="31"/>
    <n v="45"/>
    <x v="0"/>
    <x v="0"/>
    <x v="3"/>
    <d v="2000-10-08T00:00:00"/>
    <n v="18"/>
    <n v="103500"/>
  </r>
  <r>
    <n v="32"/>
    <n v="48"/>
    <x v="1"/>
    <x v="0"/>
    <x v="3"/>
    <d v="2000-05-30T00:00:00"/>
    <n v="19"/>
    <n v="98000"/>
  </r>
  <r>
    <n v="33"/>
    <n v="53"/>
    <x v="0"/>
    <x v="1"/>
    <x v="0"/>
    <d v="1999-10-19T00:00:00"/>
    <n v="19"/>
    <n v="143000"/>
  </r>
  <r>
    <n v="34"/>
    <n v="62"/>
    <x v="0"/>
    <x v="2"/>
    <x v="4"/>
    <d v="2001-03-15T00:00:00"/>
    <n v="18"/>
    <n v="612450"/>
  </r>
  <r>
    <n v="35"/>
    <n v="48"/>
    <x v="0"/>
    <x v="0"/>
    <x v="3"/>
    <d v="2004-01-15T00:00:00"/>
    <n v="15"/>
    <n v="89000"/>
  </r>
  <r>
    <n v="36"/>
    <n v="45"/>
    <x v="0"/>
    <x v="0"/>
    <x v="3"/>
    <d v="1998-08-10T00:00:00"/>
    <n v="21"/>
    <n v="101500"/>
  </r>
  <r>
    <n v="37"/>
    <n v="57"/>
    <x v="1"/>
    <x v="1"/>
    <x v="5"/>
    <d v="1993-09-07T00:00:00"/>
    <n v="25"/>
    <n v="156000"/>
  </r>
  <r>
    <n v="38"/>
    <n v="59"/>
    <x v="0"/>
    <x v="2"/>
    <x v="1"/>
    <d v="2002-03-12T00:00:00"/>
    <n v="17"/>
    <n v="189600"/>
  </r>
  <r>
    <n v="39"/>
    <n v="49"/>
    <x v="0"/>
    <x v="1"/>
    <x v="6"/>
    <d v="1993-08-31T00:00:00"/>
    <n v="26"/>
    <n v="271000"/>
  </r>
  <r>
    <n v="40"/>
    <n v="55"/>
    <x v="0"/>
    <x v="2"/>
    <x v="1"/>
    <d v="1998-04-14T00:00:00"/>
    <n v="21"/>
    <n v="203000"/>
  </r>
  <r>
    <n v="41"/>
    <n v="61"/>
    <x v="0"/>
    <x v="2"/>
    <x v="2"/>
    <d v="1997-02-12T00:00:00"/>
    <n v="22"/>
    <n v="285000"/>
  </r>
  <r>
    <n v="42"/>
    <n v="48"/>
    <x v="1"/>
    <x v="0"/>
    <x v="6"/>
    <d v="1988-11-20T00:00:00"/>
    <n v="30"/>
    <n v="143000"/>
  </r>
  <r>
    <n v="43"/>
    <n v="62"/>
    <x v="1"/>
    <x v="2"/>
    <x v="4"/>
    <d v="2003-01-02T00:00:00"/>
    <n v="16"/>
    <n v="584000"/>
  </r>
  <r>
    <n v="44"/>
    <n v="55"/>
    <x v="0"/>
    <x v="0"/>
    <x v="3"/>
    <d v="1989-03-09T00:00:00"/>
    <n v="30"/>
    <n v="68523"/>
  </r>
  <r>
    <n v="45"/>
    <n v="60"/>
    <x v="0"/>
    <x v="1"/>
    <x v="7"/>
    <d v="1995-03-05T00:00:00"/>
    <n v="24"/>
    <n v="201562"/>
  </r>
  <r>
    <n v="46"/>
    <n v="57"/>
    <x v="0"/>
    <x v="2"/>
    <x v="1"/>
    <d v="1998-08-10T00:00:00"/>
    <n v="21"/>
    <n v="248415"/>
  </r>
  <r>
    <n v="47"/>
    <n v="46"/>
    <x v="1"/>
    <x v="0"/>
    <x v="3"/>
    <d v="1997-08-19T00:00:00"/>
    <n v="22"/>
    <n v="62123"/>
  </r>
  <r>
    <n v="48"/>
    <n v="48"/>
    <x v="0"/>
    <x v="0"/>
    <x v="3"/>
    <d v="1990-06-01T00:00:00"/>
    <n v="29"/>
    <n v="72456"/>
  </r>
  <r>
    <n v="49"/>
    <n v="61"/>
    <x v="1"/>
    <x v="2"/>
    <x v="1"/>
    <d v="2003-06-23T00:00:00"/>
    <n v="16"/>
    <n v="186300"/>
  </r>
  <r>
    <n v="50"/>
    <n v="45"/>
    <x v="0"/>
    <x v="0"/>
    <x v="3"/>
    <d v="2005-02-19T00:00:00"/>
    <n v="14"/>
    <n v="58623"/>
  </r>
  <r>
    <n v="51"/>
    <n v="53"/>
    <x v="0"/>
    <x v="2"/>
    <x v="1"/>
    <d v="2009-01-03T00:00:00"/>
    <n v="10"/>
    <n v="211000"/>
  </r>
  <r>
    <n v="52"/>
    <n v="51"/>
    <x v="0"/>
    <x v="1"/>
    <x v="5"/>
    <d v="2002-12-11T00:00:00"/>
    <n v="16"/>
    <n v="123456"/>
  </r>
  <r>
    <n v="53"/>
    <n v="47"/>
    <x v="1"/>
    <x v="0"/>
    <x v="3"/>
    <d v="2000-12-09T00:00:00"/>
    <n v="18"/>
    <n v="53498"/>
  </r>
  <r>
    <n v="54"/>
    <n v="50"/>
    <x v="0"/>
    <x v="1"/>
    <x v="6"/>
    <d v="2002-07-08T00:00:00"/>
    <n v="17"/>
    <n v="102356"/>
  </r>
  <r>
    <n v="55"/>
    <n v="41"/>
    <x v="1"/>
    <x v="0"/>
    <x v="3"/>
    <d v="2010-06-02T00:00:00"/>
    <n v="9"/>
    <n v="48965"/>
  </r>
  <r>
    <n v="56"/>
    <n v="45"/>
    <x v="1"/>
    <x v="0"/>
    <x v="3"/>
    <d v="2006-08-14T00:00:00"/>
    <n v="13"/>
    <n v="51426"/>
  </r>
  <r>
    <n v="57"/>
    <n v="37"/>
    <x v="1"/>
    <x v="0"/>
    <x v="8"/>
    <d v="2003-05-31T00:00:00"/>
    <n v="16"/>
    <n v="61324"/>
  </r>
  <r>
    <n v="58"/>
    <n v="39"/>
    <x v="0"/>
    <x v="0"/>
    <x v="8"/>
    <d v="2009-12-10T00:00:00"/>
    <n v="9"/>
    <n v="49758"/>
  </r>
  <r>
    <n v="59"/>
    <n v="44"/>
    <x v="1"/>
    <x v="0"/>
    <x v="8"/>
    <d v="2009-02-24T00:00:00"/>
    <n v="10"/>
    <n v="61730"/>
  </r>
  <r>
    <n v="60"/>
    <n v="43"/>
    <x v="1"/>
    <x v="0"/>
    <x v="8"/>
    <d v="2002-03-15T00:00:00"/>
    <n v="17"/>
    <n v="50675"/>
  </r>
  <r>
    <n v="61"/>
    <n v="40"/>
    <x v="1"/>
    <x v="0"/>
    <x v="8"/>
    <d v="2005-10-28T00:00:00"/>
    <n v="13"/>
    <n v="61049"/>
  </r>
  <r>
    <n v="62"/>
    <n v="46"/>
    <x v="1"/>
    <x v="0"/>
    <x v="3"/>
    <d v="2000-03-29T00:00:00"/>
    <n v="19"/>
    <n v="56853"/>
  </r>
  <r>
    <n v="63"/>
    <n v="46"/>
    <x v="0"/>
    <x v="0"/>
    <x v="3"/>
    <d v="2007-07-16T00:00:00"/>
    <n v="12"/>
    <n v="55347"/>
  </r>
  <r>
    <n v="64"/>
    <n v="49"/>
    <x v="1"/>
    <x v="1"/>
    <x v="7"/>
    <d v="2000-09-22T00:00:00"/>
    <n v="18"/>
    <n v="178525"/>
  </r>
  <r>
    <n v="65"/>
    <n v="41"/>
    <x v="0"/>
    <x v="0"/>
    <x v="3"/>
    <d v="2004-05-08T00:00:00"/>
    <n v="15"/>
    <n v="45623"/>
  </r>
  <r>
    <n v="66"/>
    <n v="45"/>
    <x v="1"/>
    <x v="0"/>
    <x v="3"/>
    <d v="2002-09-08T00:00:00"/>
    <n v="16"/>
    <n v="43216"/>
  </r>
  <r>
    <n v="67"/>
    <n v="39"/>
    <x v="0"/>
    <x v="0"/>
    <x v="3"/>
    <d v="2005-02-04T00:00:00"/>
    <n v="14"/>
    <n v="43521"/>
  </r>
  <r>
    <n v="68"/>
    <n v="51"/>
    <x v="1"/>
    <x v="1"/>
    <x v="5"/>
    <d v="2003-04-03T00:00:00"/>
    <n v="16"/>
    <n v="97520"/>
  </r>
  <r>
    <n v="69"/>
    <n v="47"/>
    <x v="0"/>
    <x v="0"/>
    <x v="3"/>
    <d v="2003-08-12T00:00:00"/>
    <n v="16"/>
    <n v="65000"/>
  </r>
  <r>
    <n v="70"/>
    <n v="49"/>
    <x v="1"/>
    <x v="1"/>
    <x v="9"/>
    <d v="2004-02-21T00:00:00"/>
    <n v="15"/>
    <n v="51789"/>
  </r>
  <r>
    <n v="71"/>
    <n v="51"/>
    <x v="0"/>
    <x v="1"/>
    <x v="6"/>
    <d v="2007-09-23T00:00:00"/>
    <n v="11"/>
    <n v="112000"/>
  </r>
  <r>
    <n v="72"/>
    <n v="41"/>
    <x v="0"/>
    <x v="0"/>
    <x v="3"/>
    <d v="2009-11-10T00:00:00"/>
    <n v="9"/>
    <n v="62530"/>
  </r>
  <r>
    <n v="73"/>
    <n v="49"/>
    <x v="1"/>
    <x v="1"/>
    <x v="10"/>
    <d v="1999-07-03T00:00:00"/>
    <n v="20"/>
    <n v="74562"/>
  </r>
  <r>
    <n v="74"/>
    <n v="49"/>
    <x v="0"/>
    <x v="1"/>
    <x v="9"/>
    <d v="2000-11-15T00:00:00"/>
    <n v="18"/>
    <n v="79820"/>
  </r>
  <r>
    <n v="75"/>
    <n v="49"/>
    <x v="1"/>
    <x v="1"/>
    <x v="9"/>
    <d v="2004-02-03T00:00:00"/>
    <n v="15"/>
    <n v="72456"/>
  </r>
  <r>
    <n v="76"/>
    <n v="36"/>
    <x v="0"/>
    <x v="0"/>
    <x v="3"/>
    <d v="2004-04-27T00:00:00"/>
    <n v="15"/>
    <n v="61815"/>
  </r>
  <r>
    <n v="77"/>
    <n v="47"/>
    <x v="0"/>
    <x v="0"/>
    <x v="3"/>
    <d v="2006-07-31T00:00:00"/>
    <n v="13"/>
    <n v="62180"/>
  </r>
  <r>
    <n v="78"/>
    <n v="40"/>
    <x v="1"/>
    <x v="0"/>
    <x v="3"/>
    <d v="2007-05-18T00:00:00"/>
    <n v="12"/>
    <n v="62662"/>
  </r>
  <r>
    <n v="79"/>
    <n v="44"/>
    <x v="1"/>
    <x v="0"/>
    <x v="3"/>
    <d v="2007-12-19T00:00:00"/>
    <n v="11"/>
    <n v="62027"/>
  </r>
  <r>
    <n v="80"/>
    <n v="50"/>
    <x v="1"/>
    <x v="1"/>
    <x v="1"/>
    <d v="2007-07-06T00:00:00"/>
    <n v="12"/>
    <n v="148000"/>
  </r>
  <r>
    <n v="81"/>
    <n v="50"/>
    <x v="1"/>
    <x v="1"/>
    <x v="1"/>
    <d v="2001-07-01T00:00:00"/>
    <n v="18"/>
    <n v="176500"/>
  </r>
  <r>
    <n v="82"/>
    <n v="51"/>
    <x v="1"/>
    <x v="1"/>
    <x v="10"/>
    <d v="2001-05-17T00:00:00"/>
    <n v="18"/>
    <n v="78620"/>
  </r>
  <r>
    <n v="83"/>
    <n v="47"/>
    <x v="0"/>
    <x v="0"/>
    <x v="3"/>
    <d v="1999-11-03T00:00:00"/>
    <n v="19"/>
    <n v="65420"/>
  </r>
  <r>
    <n v="84"/>
    <n v="47"/>
    <x v="1"/>
    <x v="0"/>
    <x v="3"/>
    <d v="2001-02-23T00:00:00"/>
    <n v="18"/>
    <n v="63250"/>
  </r>
  <r>
    <n v="85"/>
    <n v="50"/>
    <x v="0"/>
    <x v="1"/>
    <x v="9"/>
    <d v="2008-02-05T00:00:00"/>
    <n v="11"/>
    <n v="81000"/>
  </r>
  <r>
    <n v="86"/>
    <n v="51"/>
    <x v="0"/>
    <x v="1"/>
    <x v="7"/>
    <d v="2007-01-26T00:00:00"/>
    <n v="12"/>
    <n v="147500"/>
  </r>
  <r>
    <n v="87"/>
    <n v="47"/>
    <x v="1"/>
    <x v="0"/>
    <x v="3"/>
    <d v="2002-06-20T00:00:00"/>
    <n v="17"/>
    <n v="62150"/>
  </r>
  <r>
    <n v="88"/>
    <n v="45"/>
    <x v="0"/>
    <x v="0"/>
    <x v="3"/>
    <d v="2006-11-09T00:00:00"/>
    <n v="12"/>
    <n v="63540"/>
  </r>
  <r>
    <n v="89"/>
    <n v="48"/>
    <x v="0"/>
    <x v="0"/>
    <x v="3"/>
    <d v="2008-12-26T00:00:00"/>
    <n v="10"/>
    <n v="59000"/>
  </r>
  <r>
    <n v="90"/>
    <n v="51"/>
    <x v="0"/>
    <x v="1"/>
    <x v="10"/>
    <d v="2006-10-05T00:00:00"/>
    <n v="12"/>
    <n v="74900"/>
  </r>
  <r>
    <n v="91"/>
    <n v="41"/>
    <x v="1"/>
    <x v="0"/>
    <x v="3"/>
    <d v="2008-06-27T00:00:00"/>
    <n v="11"/>
    <n v="48000"/>
  </r>
  <r>
    <n v="92"/>
    <n v="46"/>
    <x v="1"/>
    <x v="0"/>
    <x v="3"/>
    <d v="2004-07-09T00:00:00"/>
    <n v="15"/>
    <n v="53000"/>
  </r>
  <r>
    <n v="93"/>
    <n v="47"/>
    <x v="0"/>
    <x v="0"/>
    <x v="8"/>
    <d v="2007-09-30T00:00:00"/>
    <n v="11"/>
    <n v="42000"/>
  </r>
  <r>
    <n v="94"/>
    <n v="36"/>
    <x v="1"/>
    <x v="0"/>
    <x v="3"/>
    <d v="2003-03-17T00:00:00"/>
    <n v="16"/>
    <n v="56000"/>
  </r>
  <r>
    <n v="95"/>
    <n v="40"/>
    <x v="0"/>
    <x v="0"/>
    <x v="8"/>
    <d v="2002-01-23T00:00:00"/>
    <n v="17"/>
    <n v="44500"/>
  </r>
  <r>
    <n v="96"/>
    <n v="43"/>
    <x v="1"/>
    <x v="0"/>
    <x v="3"/>
    <d v="2002-08-29T00:00:00"/>
    <n v="17"/>
    <n v="58412"/>
  </r>
  <r>
    <n v="97"/>
    <n v="46"/>
    <x v="1"/>
    <x v="0"/>
    <x v="3"/>
    <d v="2007-06-10T00:00:00"/>
    <n v="12"/>
    <n v="53214"/>
  </r>
  <r>
    <n v="98"/>
    <n v="38"/>
    <x v="0"/>
    <x v="0"/>
    <x v="8"/>
    <d v="2007-08-14T00:00:00"/>
    <n v="12"/>
    <n v="45000"/>
  </r>
  <r>
    <n v="99"/>
    <n v="38"/>
    <x v="0"/>
    <x v="0"/>
    <x v="8"/>
    <d v="2004-07-30T00:00:00"/>
    <n v="15"/>
    <n v="42600"/>
  </r>
  <r>
    <n v="100"/>
    <n v="49"/>
    <x v="0"/>
    <x v="1"/>
    <x v="9"/>
    <d v="2009-03-04T00:00:00"/>
    <n v="10"/>
    <n v="77000"/>
  </r>
  <r>
    <n v="101"/>
    <n v="48"/>
    <x v="1"/>
    <x v="0"/>
    <x v="3"/>
    <d v="2008-03-21T00:00:00"/>
    <n v="11"/>
    <n v="51620"/>
  </r>
  <r>
    <n v="102"/>
    <n v="39"/>
    <x v="0"/>
    <x v="0"/>
    <x v="3"/>
    <d v="1999-12-03T00:00:00"/>
    <n v="19"/>
    <n v="61852"/>
  </r>
  <r>
    <n v="103"/>
    <n v="36"/>
    <x v="1"/>
    <x v="0"/>
    <x v="8"/>
    <d v="2000-06-26T00:00:00"/>
    <n v="19"/>
    <n v="51000"/>
  </r>
  <r>
    <n v="104"/>
    <n v="43"/>
    <x v="1"/>
    <x v="0"/>
    <x v="3"/>
    <d v="2004-02-24T00:00:00"/>
    <n v="15"/>
    <n v="56452"/>
  </r>
  <r>
    <n v="105"/>
    <n v="36"/>
    <x v="0"/>
    <x v="0"/>
    <x v="3"/>
    <d v="2006-03-07T00:00:00"/>
    <n v="13"/>
    <n v="54320"/>
  </r>
  <r>
    <n v="106"/>
    <n v="31"/>
    <x v="1"/>
    <x v="0"/>
    <x v="8"/>
    <d v="2005-05-21T00:00:00"/>
    <n v="14"/>
    <n v="45900"/>
  </r>
  <r>
    <n v="107"/>
    <n v="35"/>
    <x v="0"/>
    <x v="0"/>
    <x v="8"/>
    <d v="2006-12-06T00:00:00"/>
    <n v="12"/>
    <n v="42000"/>
  </r>
  <r>
    <n v="108"/>
    <n v="36"/>
    <x v="0"/>
    <x v="0"/>
    <x v="3"/>
    <d v="2007-08-18T00:00:00"/>
    <n v="12"/>
    <n v="51000"/>
  </r>
  <r>
    <n v="109"/>
    <n v="37"/>
    <x v="1"/>
    <x v="0"/>
    <x v="3"/>
    <d v="2000-04-27T00:00:00"/>
    <n v="19"/>
    <n v="58500"/>
  </r>
  <r>
    <n v="110"/>
    <n v="28"/>
    <x v="0"/>
    <x v="0"/>
    <x v="9"/>
    <d v="2006-08-15T00:00:00"/>
    <n v="13"/>
    <n v="61000"/>
  </r>
  <r>
    <n v="111"/>
    <n v="28"/>
    <x v="1"/>
    <x v="0"/>
    <x v="8"/>
    <d v="2010-05-06T00:00:00"/>
    <n v="9"/>
    <n v="42500"/>
  </r>
  <r>
    <n v="112"/>
    <n v="31"/>
    <x v="1"/>
    <x v="0"/>
    <x v="8"/>
    <d v="2008-05-29T00:00:00"/>
    <n v="11"/>
    <n v="46000"/>
  </r>
  <r>
    <n v="113"/>
    <n v="34"/>
    <x v="0"/>
    <x v="0"/>
    <x v="9"/>
    <d v="1999-07-23T00:00:00"/>
    <n v="20"/>
    <n v="56800"/>
  </r>
  <r>
    <n v="114"/>
    <n v="35"/>
    <x v="1"/>
    <x v="0"/>
    <x v="9"/>
    <d v="2009-02-19T00:00:00"/>
    <n v="10"/>
    <n v="49500"/>
  </r>
  <r>
    <n v="115"/>
    <n v="30"/>
    <x v="1"/>
    <x v="0"/>
    <x v="9"/>
    <d v="2010-05-08T00:00:00"/>
    <n v="9"/>
    <n v="47800"/>
  </r>
  <r>
    <n v="116"/>
    <n v="28"/>
    <x v="1"/>
    <x v="0"/>
    <x v="8"/>
    <d v="2007-09-17T00:00:00"/>
    <n v="11"/>
    <n v="44150"/>
  </r>
  <r>
    <n v="117"/>
    <n v="28"/>
    <x v="0"/>
    <x v="0"/>
    <x v="10"/>
    <d v="2007-02-27T00:00:00"/>
    <n v="12"/>
    <n v="40491"/>
  </r>
  <r>
    <n v="118"/>
    <n v="37"/>
    <x v="1"/>
    <x v="0"/>
    <x v="3"/>
    <d v="2004-07-14T00:00:00"/>
    <n v="15"/>
    <n v="43316"/>
  </r>
  <r>
    <n v="119"/>
    <n v="34"/>
    <x v="1"/>
    <x v="0"/>
    <x v="10"/>
    <d v="2002-01-17T00:00:00"/>
    <n v="17"/>
    <n v="47389"/>
  </r>
  <r>
    <n v="120"/>
    <n v="31"/>
    <x v="0"/>
    <x v="0"/>
    <x v="9"/>
    <d v="2002-11-01T00:00:00"/>
    <n v="16"/>
    <n v="40416"/>
  </r>
  <r>
    <n v="121"/>
    <n v="32"/>
    <x v="1"/>
    <x v="0"/>
    <x v="9"/>
    <d v="2004-01-17T00:00:00"/>
    <n v="15"/>
    <n v="48332"/>
  </r>
  <r>
    <n v="122"/>
    <n v="30"/>
    <x v="0"/>
    <x v="0"/>
    <x v="9"/>
    <d v="2008-05-16T00:00:00"/>
    <n v="11"/>
    <n v="47047"/>
  </r>
  <r>
    <n v="123"/>
    <n v="31"/>
    <x v="1"/>
    <x v="0"/>
    <x v="9"/>
    <d v="2004-11-18T00:00:00"/>
    <n v="14"/>
    <n v="42206"/>
  </r>
  <r>
    <n v="124"/>
    <n v="28"/>
    <x v="1"/>
    <x v="0"/>
    <x v="8"/>
    <d v="2004-01-20T00:00:00"/>
    <n v="15"/>
    <n v="47459"/>
  </r>
  <r>
    <n v="125"/>
    <n v="34"/>
    <x v="1"/>
    <x v="0"/>
    <x v="9"/>
    <d v="2004-03-01T00:00:00"/>
    <n v="15"/>
    <n v="48756"/>
  </r>
  <r>
    <n v="126"/>
    <n v="29"/>
    <x v="0"/>
    <x v="0"/>
    <x v="9"/>
    <d v="2003-07-16T00:00:00"/>
    <n v="16"/>
    <n v="47638"/>
  </r>
  <r>
    <n v="127"/>
    <n v="31"/>
    <x v="1"/>
    <x v="0"/>
    <x v="9"/>
    <d v="2004-01-27T00:00:00"/>
    <n v="15"/>
    <n v="47646"/>
  </r>
  <r>
    <n v="128"/>
    <n v="35"/>
    <x v="1"/>
    <x v="0"/>
    <x v="9"/>
    <d v="2004-03-14T00:00:00"/>
    <n v="15"/>
    <n v="48563"/>
  </r>
  <r>
    <n v="129"/>
    <n v="36"/>
    <x v="0"/>
    <x v="0"/>
    <x v="3"/>
    <d v="2009-02-06T00:00:00"/>
    <n v="10"/>
    <n v="41385"/>
  </r>
  <r>
    <n v="130"/>
    <n v="32"/>
    <x v="0"/>
    <x v="0"/>
    <x v="9"/>
    <d v="2005-11-01T00:00:00"/>
    <n v="13"/>
    <n v="48153"/>
  </r>
  <r>
    <n v="131"/>
    <n v="36"/>
    <x v="0"/>
    <x v="0"/>
    <x v="3"/>
    <d v="2004-08-28T00:00:00"/>
    <n v="15"/>
    <n v="40730"/>
  </r>
  <r>
    <n v="132"/>
    <n v="34"/>
    <x v="1"/>
    <x v="0"/>
    <x v="3"/>
    <d v="2000-01-29T00:00:00"/>
    <n v="19"/>
    <n v="45790"/>
  </r>
  <r>
    <n v="133"/>
    <n v="31"/>
    <x v="1"/>
    <x v="0"/>
    <x v="3"/>
    <d v="2006-06-28T00:00:00"/>
    <n v="13"/>
    <n v="40807"/>
  </r>
  <r>
    <n v="134"/>
    <n v="31"/>
    <x v="1"/>
    <x v="0"/>
    <x v="3"/>
    <d v="2008-08-02T00:00:00"/>
    <n v="11"/>
    <n v="47752"/>
  </r>
  <r>
    <n v="135"/>
    <n v="31"/>
    <x v="0"/>
    <x v="0"/>
    <x v="3"/>
    <d v="2004-05-13T00:00:00"/>
    <n v="15"/>
    <n v="48767"/>
  </r>
  <r>
    <n v="136"/>
    <n v="33"/>
    <x v="0"/>
    <x v="0"/>
    <x v="3"/>
    <d v="2000-03-21T00:00:00"/>
    <n v="19"/>
    <n v="45563"/>
  </r>
  <r>
    <n v="137"/>
    <n v="32"/>
    <x v="0"/>
    <x v="0"/>
    <x v="3"/>
    <d v="2007-09-05T00:00:00"/>
    <n v="11"/>
    <n v="48058"/>
  </r>
  <r>
    <n v="138"/>
    <n v="34"/>
    <x v="1"/>
    <x v="1"/>
    <x v="10"/>
    <d v="2003-05-13T00:00:00"/>
    <n v="16"/>
    <n v="75500"/>
  </r>
  <r>
    <n v="139"/>
    <n v="31"/>
    <x v="1"/>
    <x v="0"/>
    <x v="9"/>
    <d v="2003-04-10T00:00:00"/>
    <n v="16"/>
    <n v="62320"/>
  </r>
  <r>
    <n v="140"/>
    <n v="29"/>
    <x v="0"/>
    <x v="0"/>
    <x v="9"/>
    <d v="2007-11-03T00:00:00"/>
    <n v="11"/>
    <n v="51620"/>
  </r>
  <r>
    <n v="141"/>
    <n v="31"/>
    <x v="1"/>
    <x v="0"/>
    <x v="9"/>
    <d v="2004-01-02T00:00:00"/>
    <n v="15"/>
    <n v="57000"/>
  </r>
  <r>
    <n v="142"/>
    <n v="36"/>
    <x v="1"/>
    <x v="0"/>
    <x v="3"/>
    <d v="2000-06-05T00:00:00"/>
    <n v="19"/>
    <n v="52000"/>
  </r>
  <r>
    <n v="143"/>
    <n v="33"/>
    <x v="1"/>
    <x v="0"/>
    <x v="3"/>
    <d v="2006-09-02T00:00:00"/>
    <n v="12"/>
    <n v="47560"/>
  </r>
  <r>
    <n v="144"/>
    <n v="30"/>
    <x v="1"/>
    <x v="0"/>
    <x v="3"/>
    <d v="1999-12-14T00:00:00"/>
    <n v="19"/>
    <n v="52000"/>
  </r>
  <r>
    <n v="145"/>
    <n v="34"/>
    <x v="1"/>
    <x v="1"/>
    <x v="10"/>
    <d v="1999-05-13T00:00:00"/>
    <n v="20"/>
    <n v="81560"/>
  </r>
  <r>
    <n v="146"/>
    <n v="34"/>
    <x v="1"/>
    <x v="1"/>
    <x v="10"/>
    <d v="2010-02-20T00:00:00"/>
    <n v="9"/>
    <n v="61230"/>
  </r>
  <r>
    <n v="147"/>
    <n v="28"/>
    <x v="1"/>
    <x v="0"/>
    <x v="9"/>
    <d v="2001-10-16T00:00:00"/>
    <n v="17"/>
    <n v="65400"/>
  </r>
  <r>
    <n v="148"/>
    <n v="31"/>
    <x v="0"/>
    <x v="0"/>
    <x v="9"/>
    <d v="2003-08-09T00:00:00"/>
    <n v="16"/>
    <n v="63852"/>
  </r>
  <r>
    <n v="149"/>
    <n v="37"/>
    <x v="0"/>
    <x v="0"/>
    <x v="3"/>
    <d v="2001-01-16T00:00:00"/>
    <n v="18"/>
    <n v="55000"/>
  </r>
  <r>
    <n v="150"/>
    <n v="33"/>
    <x v="0"/>
    <x v="0"/>
    <x v="9"/>
    <d v="2006-04-14T00:00:00"/>
    <n v="13"/>
    <n v="61530"/>
  </r>
  <r>
    <n v="151"/>
    <n v="36"/>
    <x v="1"/>
    <x v="0"/>
    <x v="9"/>
    <d v="2005-08-18T00:00:00"/>
    <n v="14"/>
    <n v="60400"/>
  </r>
  <r>
    <n v="152"/>
    <n v="30"/>
    <x v="1"/>
    <x v="1"/>
    <x v="9"/>
    <d v="2008-08-28T00:00:00"/>
    <n v="11"/>
    <n v="64500"/>
  </r>
  <r>
    <n v="153"/>
    <n v="38"/>
    <x v="0"/>
    <x v="0"/>
    <x v="9"/>
    <d v="2006-04-23T00:00:00"/>
    <n v="13"/>
    <n v="65200"/>
  </r>
  <r>
    <n v="154"/>
    <n v="36"/>
    <x v="0"/>
    <x v="0"/>
    <x v="3"/>
    <d v="2009-12-20T00:00:00"/>
    <n v="9"/>
    <n v="51200"/>
  </r>
  <r>
    <n v="155"/>
    <n v="34"/>
    <x v="0"/>
    <x v="0"/>
    <x v="3"/>
    <d v="2008-03-12T00:00:00"/>
    <n v="11"/>
    <n v="53000"/>
  </r>
  <r>
    <n v="156"/>
    <n v="32"/>
    <x v="1"/>
    <x v="0"/>
    <x v="3"/>
    <d v="2003-09-29T00:00:00"/>
    <n v="15"/>
    <n v="54500"/>
  </r>
  <r>
    <n v="157"/>
    <n v="38"/>
    <x v="1"/>
    <x v="0"/>
    <x v="3"/>
    <d v="2000-12-17T00:00:00"/>
    <n v="18"/>
    <n v="61840"/>
  </r>
  <r>
    <n v="158"/>
    <n v="43"/>
    <x v="0"/>
    <x v="0"/>
    <x v="3"/>
    <d v="1999-12-23T00:00:00"/>
    <n v="19"/>
    <n v="63250"/>
  </r>
  <r>
    <n v="159"/>
    <n v="35"/>
    <x v="0"/>
    <x v="1"/>
    <x v="3"/>
    <d v="2010-01-19T00:00:00"/>
    <n v="9"/>
    <n v="59400"/>
  </r>
  <r>
    <n v="160"/>
    <n v="32"/>
    <x v="1"/>
    <x v="0"/>
    <x v="3"/>
    <d v="2005-03-14T00:00:00"/>
    <n v="14"/>
    <n v="54780"/>
  </r>
  <r>
    <n v="161"/>
    <n v="42"/>
    <x v="1"/>
    <x v="0"/>
    <x v="9"/>
    <d v="2000-12-24T00:00:00"/>
    <n v="18"/>
    <n v="58000"/>
  </r>
  <r>
    <n v="162"/>
    <n v="42"/>
    <x v="1"/>
    <x v="0"/>
    <x v="9"/>
    <d v="1999-03-09T00:00:00"/>
    <n v="20"/>
    <n v="64500"/>
  </r>
  <r>
    <n v="163"/>
    <n v="34"/>
    <x v="0"/>
    <x v="1"/>
    <x v="9"/>
    <d v="2013-10-20T00:00:00"/>
    <n v="5"/>
    <n v="53500"/>
  </r>
  <r>
    <n v="164"/>
    <n v="32"/>
    <x v="1"/>
    <x v="1"/>
    <x v="9"/>
    <d v="2013-02-28T00:00:00"/>
    <n v="6"/>
    <n v="52900"/>
  </r>
  <r>
    <n v="165"/>
    <n v="29"/>
    <x v="0"/>
    <x v="0"/>
    <x v="9"/>
    <d v="2011-11-11T00:00:00"/>
    <n v="7"/>
    <n v="43491"/>
  </r>
  <r>
    <n v="166"/>
    <n v="28"/>
    <x v="0"/>
    <x v="0"/>
    <x v="9"/>
    <d v="2014-01-24T00:00:00"/>
    <n v="5"/>
    <n v="42305"/>
  </r>
  <r>
    <n v="167"/>
    <n v="33"/>
    <x v="1"/>
    <x v="0"/>
    <x v="9"/>
    <d v="2010-04-08T00:00:00"/>
    <n v="9"/>
    <n v="41477"/>
  </r>
  <r>
    <n v="168"/>
    <n v="37"/>
    <x v="1"/>
    <x v="0"/>
    <x v="3"/>
    <d v="2012-01-16T00:00:00"/>
    <n v="7"/>
    <n v="41108"/>
  </r>
  <r>
    <n v="169"/>
    <n v="35"/>
    <x v="1"/>
    <x v="1"/>
    <x v="9"/>
    <d v="2012-03-14T00:00:00"/>
    <n v="7"/>
    <n v="42936"/>
  </r>
  <r>
    <n v="170"/>
    <n v="32"/>
    <x v="0"/>
    <x v="1"/>
    <x v="9"/>
    <d v="2012-02-24T00:00:00"/>
    <n v="7"/>
    <n v="39309"/>
  </r>
  <r>
    <n v="171"/>
    <n v="35"/>
    <x v="1"/>
    <x v="1"/>
    <x v="9"/>
    <d v="2010-01-17T00:00:00"/>
    <n v="9"/>
    <n v="51451"/>
  </r>
  <r>
    <n v="172"/>
    <n v="31"/>
    <x v="1"/>
    <x v="0"/>
    <x v="3"/>
    <d v="2013-02-09T00:00:00"/>
    <n v="6"/>
    <n v="50519"/>
  </r>
  <r>
    <n v="173"/>
    <n v="36"/>
    <x v="0"/>
    <x v="0"/>
    <x v="3"/>
    <d v="2009-09-21T00:00:00"/>
    <n v="9"/>
    <n v="42163"/>
  </r>
  <r>
    <n v="174"/>
    <n v="32"/>
    <x v="1"/>
    <x v="0"/>
    <x v="10"/>
    <d v="2010-04-14T00:00:00"/>
    <n v="9"/>
    <n v="42149"/>
  </r>
  <r>
    <n v="175"/>
    <n v="33"/>
    <x v="0"/>
    <x v="0"/>
    <x v="10"/>
    <d v="2009-07-13T00:00:00"/>
    <n v="10"/>
    <n v="47043"/>
  </r>
  <r>
    <n v="176"/>
    <n v="31"/>
    <x v="1"/>
    <x v="0"/>
    <x v="9"/>
    <d v="2013-06-23T00:00:00"/>
    <n v="6"/>
    <n v="48697"/>
  </r>
  <r>
    <n v="177"/>
    <n v="29"/>
    <x v="1"/>
    <x v="0"/>
    <x v="9"/>
    <d v="2010-12-02T00:00:00"/>
    <n v="8"/>
    <n v="40703"/>
  </r>
  <r>
    <n v="178"/>
    <n v="36"/>
    <x v="1"/>
    <x v="0"/>
    <x v="3"/>
    <d v="2015-05-29T00:00:00"/>
    <n v="4"/>
    <n v="50232"/>
  </r>
  <r>
    <n v="179"/>
    <n v="35"/>
    <x v="0"/>
    <x v="0"/>
    <x v="3"/>
    <d v="2015-07-12T00:00:00"/>
    <n v="4"/>
    <n v="50843"/>
  </r>
  <r>
    <n v="180"/>
    <n v="29"/>
    <x v="0"/>
    <x v="0"/>
    <x v="3"/>
    <d v="2012-11-01T00:00:00"/>
    <n v="6"/>
    <n v="44936"/>
  </r>
  <r>
    <n v="181"/>
    <n v="32"/>
    <x v="1"/>
    <x v="0"/>
    <x v="8"/>
    <d v="2012-03-07T00:00:00"/>
    <n v="7"/>
    <n v="40847"/>
  </r>
  <r>
    <n v="182"/>
    <n v="31"/>
    <x v="1"/>
    <x v="0"/>
    <x v="8"/>
    <d v="2014-06-04T00:00:00"/>
    <n v="5"/>
    <n v="42435"/>
  </r>
  <r>
    <n v="183"/>
    <n v="34"/>
    <x v="1"/>
    <x v="0"/>
    <x v="8"/>
    <d v="2011-02-19T00:00:00"/>
    <n v="8"/>
    <n v="48446"/>
  </r>
  <r>
    <n v="184"/>
    <n v="28"/>
    <x v="0"/>
    <x v="0"/>
    <x v="9"/>
    <d v="2012-09-09T00:00:00"/>
    <n v="6"/>
    <n v="45141"/>
  </r>
  <r>
    <n v="185"/>
    <n v="37"/>
    <x v="0"/>
    <x v="0"/>
    <x v="3"/>
    <d v="2010-10-14T00:00:00"/>
    <n v="8"/>
    <n v="51360"/>
  </r>
  <r>
    <n v="186"/>
    <n v="31"/>
    <x v="0"/>
    <x v="0"/>
    <x v="9"/>
    <d v="2010-01-04T00:00:00"/>
    <n v="9"/>
    <n v="39725"/>
  </r>
  <r>
    <n v="187"/>
    <n v="28"/>
    <x v="1"/>
    <x v="0"/>
    <x v="3"/>
    <d v="2015-10-09T00:00:00"/>
    <n v="3"/>
    <n v="41177"/>
  </r>
  <r>
    <n v="188"/>
    <n v="28"/>
    <x v="0"/>
    <x v="0"/>
    <x v="3"/>
    <d v="2008-03-22T00:00:00"/>
    <n v="11"/>
    <n v="47649"/>
  </r>
  <r>
    <n v="189"/>
    <n v="31"/>
    <x v="1"/>
    <x v="0"/>
    <x v="9"/>
    <d v="2015-04-17T00:00:00"/>
    <n v="4"/>
    <n v="44066"/>
  </r>
  <r>
    <n v="190"/>
    <n v="29"/>
    <x v="0"/>
    <x v="0"/>
    <x v="8"/>
    <d v="2008-11-27T00:00:00"/>
    <n v="10"/>
    <n v="42965"/>
  </r>
  <r>
    <n v="191"/>
    <n v="28"/>
    <x v="1"/>
    <x v="0"/>
    <x v="8"/>
    <d v="2009-02-07T00:00:00"/>
    <n v="10"/>
    <n v="48928"/>
  </r>
  <r>
    <n v="192"/>
    <n v="37"/>
    <x v="1"/>
    <x v="0"/>
    <x v="3"/>
    <d v="2013-11-14T00:00:00"/>
    <n v="5"/>
    <n v="43750"/>
  </r>
  <r>
    <n v="193"/>
    <n v="34"/>
    <x v="1"/>
    <x v="1"/>
    <x v="9"/>
    <d v="2008-05-23T00:00:00"/>
    <n v="11"/>
    <n v="40487"/>
  </r>
  <r>
    <n v="194"/>
    <n v="35"/>
    <x v="0"/>
    <x v="0"/>
    <x v="9"/>
    <d v="2011-10-17T00:00:00"/>
    <n v="7"/>
    <n v="43628"/>
  </r>
  <r>
    <n v="195"/>
    <n v="30"/>
    <x v="1"/>
    <x v="1"/>
    <x v="9"/>
    <d v="2015-09-20T00:00:00"/>
    <n v="3"/>
    <n v="46338"/>
  </r>
  <r>
    <n v="196"/>
    <n v="37"/>
    <x v="1"/>
    <x v="0"/>
    <x v="3"/>
    <d v="2011-04-29T00:00:00"/>
    <n v="8"/>
    <n v="44215"/>
  </r>
  <r>
    <n v="197"/>
    <n v="30"/>
    <x v="0"/>
    <x v="1"/>
    <x v="10"/>
    <d v="2013-11-20T00:00:00"/>
    <n v="5"/>
    <n v="45412"/>
  </r>
  <r>
    <n v="198"/>
    <n v="32"/>
    <x v="1"/>
    <x v="0"/>
    <x v="3"/>
    <d v="2014-06-20T00:00:00"/>
    <n v="5"/>
    <n v="39845"/>
  </r>
  <r>
    <n v="199"/>
    <n v="33"/>
    <x v="1"/>
    <x v="0"/>
    <x v="6"/>
    <d v="2009-11-06T00:00:00"/>
    <n v="9"/>
    <n v="43057"/>
  </r>
  <r>
    <n v="200"/>
    <n v="37"/>
    <x v="1"/>
    <x v="0"/>
    <x v="3"/>
    <d v="2011-01-29T00:00:00"/>
    <n v="8"/>
    <n v="41912"/>
  </r>
  <r>
    <n v="201"/>
    <n v="33"/>
    <x v="0"/>
    <x v="0"/>
    <x v="9"/>
    <d v="2012-10-02T00:00:00"/>
    <n v="6"/>
    <n v="47804"/>
  </r>
</pivotCacheRecords>
</file>

<file path=xl/pivotCache/pivotCacheRecords2.xml><?xml version="1.0" encoding="utf-8"?>
<pivotCacheRecords xmlns="http://schemas.openxmlformats.org/spreadsheetml/2006/main" xmlns:r="http://schemas.openxmlformats.org/officeDocument/2006/relationships" count="176">
  <r>
    <n v="26"/>
    <n v="56"/>
    <x v="0"/>
    <x v="0"/>
    <x v="0"/>
    <x v="0"/>
    <x v="0"/>
    <n v="173000"/>
  </r>
  <r>
    <n v="27"/>
    <n v="50"/>
    <x v="0"/>
    <x v="1"/>
    <x v="1"/>
    <x v="1"/>
    <x v="1"/>
    <n v="241000"/>
  </r>
  <r>
    <n v="28"/>
    <n v="59"/>
    <x v="1"/>
    <x v="2"/>
    <x v="2"/>
    <x v="2"/>
    <x v="2"/>
    <n v="325200"/>
  </r>
  <r>
    <n v="29"/>
    <n v="59"/>
    <x v="0"/>
    <x v="2"/>
    <x v="2"/>
    <x v="3"/>
    <x v="3"/>
    <n v="358000"/>
  </r>
  <r>
    <n v="30"/>
    <n v="48"/>
    <x v="0"/>
    <x v="0"/>
    <x v="3"/>
    <x v="4"/>
    <x v="4"/>
    <n v="112000"/>
  </r>
  <r>
    <n v="31"/>
    <n v="45"/>
    <x v="0"/>
    <x v="0"/>
    <x v="3"/>
    <x v="5"/>
    <x v="4"/>
    <n v="103500"/>
  </r>
  <r>
    <n v="32"/>
    <n v="48"/>
    <x v="1"/>
    <x v="0"/>
    <x v="3"/>
    <x v="6"/>
    <x v="5"/>
    <n v="98000"/>
  </r>
  <r>
    <n v="33"/>
    <n v="53"/>
    <x v="0"/>
    <x v="1"/>
    <x v="0"/>
    <x v="7"/>
    <x v="5"/>
    <n v="143000"/>
  </r>
  <r>
    <n v="34"/>
    <n v="62"/>
    <x v="0"/>
    <x v="2"/>
    <x v="4"/>
    <x v="8"/>
    <x v="4"/>
    <n v="612450"/>
  </r>
  <r>
    <n v="35"/>
    <n v="48"/>
    <x v="0"/>
    <x v="0"/>
    <x v="3"/>
    <x v="9"/>
    <x v="6"/>
    <n v="89000"/>
  </r>
  <r>
    <n v="36"/>
    <n v="45"/>
    <x v="0"/>
    <x v="0"/>
    <x v="3"/>
    <x v="10"/>
    <x v="7"/>
    <n v="101500"/>
  </r>
  <r>
    <n v="37"/>
    <n v="57"/>
    <x v="1"/>
    <x v="1"/>
    <x v="5"/>
    <x v="11"/>
    <x v="1"/>
    <n v="156000"/>
  </r>
  <r>
    <n v="38"/>
    <n v="59"/>
    <x v="0"/>
    <x v="2"/>
    <x v="1"/>
    <x v="12"/>
    <x v="8"/>
    <n v="189600"/>
  </r>
  <r>
    <n v="39"/>
    <n v="49"/>
    <x v="0"/>
    <x v="1"/>
    <x v="6"/>
    <x v="13"/>
    <x v="9"/>
    <n v="271000"/>
  </r>
  <r>
    <n v="40"/>
    <n v="55"/>
    <x v="0"/>
    <x v="2"/>
    <x v="1"/>
    <x v="14"/>
    <x v="7"/>
    <n v="203000"/>
  </r>
  <r>
    <n v="41"/>
    <n v="61"/>
    <x v="0"/>
    <x v="2"/>
    <x v="2"/>
    <x v="15"/>
    <x v="10"/>
    <n v="285000"/>
  </r>
  <r>
    <n v="42"/>
    <n v="48"/>
    <x v="1"/>
    <x v="0"/>
    <x v="6"/>
    <x v="16"/>
    <x v="11"/>
    <n v="143000"/>
  </r>
  <r>
    <n v="43"/>
    <n v="62"/>
    <x v="1"/>
    <x v="2"/>
    <x v="4"/>
    <x v="17"/>
    <x v="12"/>
    <n v="584000"/>
  </r>
  <r>
    <n v="44"/>
    <n v="55"/>
    <x v="0"/>
    <x v="0"/>
    <x v="3"/>
    <x v="18"/>
    <x v="11"/>
    <n v="68523"/>
  </r>
  <r>
    <n v="45"/>
    <n v="60"/>
    <x v="0"/>
    <x v="1"/>
    <x v="7"/>
    <x v="19"/>
    <x v="13"/>
    <n v="201562"/>
  </r>
  <r>
    <n v="46"/>
    <n v="57"/>
    <x v="0"/>
    <x v="2"/>
    <x v="1"/>
    <x v="10"/>
    <x v="7"/>
    <n v="248415"/>
  </r>
  <r>
    <n v="47"/>
    <n v="46"/>
    <x v="1"/>
    <x v="0"/>
    <x v="3"/>
    <x v="20"/>
    <x v="10"/>
    <n v="62123"/>
  </r>
  <r>
    <n v="48"/>
    <n v="48"/>
    <x v="0"/>
    <x v="0"/>
    <x v="3"/>
    <x v="21"/>
    <x v="0"/>
    <n v="72456"/>
  </r>
  <r>
    <n v="49"/>
    <n v="61"/>
    <x v="1"/>
    <x v="2"/>
    <x v="1"/>
    <x v="22"/>
    <x v="12"/>
    <n v="186300"/>
  </r>
  <r>
    <n v="50"/>
    <n v="45"/>
    <x v="0"/>
    <x v="0"/>
    <x v="3"/>
    <x v="23"/>
    <x v="14"/>
    <n v="58623"/>
  </r>
  <r>
    <n v="51"/>
    <n v="53"/>
    <x v="0"/>
    <x v="2"/>
    <x v="1"/>
    <x v="24"/>
    <x v="15"/>
    <n v="211000"/>
  </r>
  <r>
    <n v="52"/>
    <n v="51"/>
    <x v="0"/>
    <x v="1"/>
    <x v="5"/>
    <x v="25"/>
    <x v="12"/>
    <n v="123456"/>
  </r>
  <r>
    <n v="53"/>
    <n v="47"/>
    <x v="1"/>
    <x v="0"/>
    <x v="3"/>
    <x v="26"/>
    <x v="4"/>
    <n v="53498"/>
  </r>
  <r>
    <n v="54"/>
    <n v="50"/>
    <x v="0"/>
    <x v="1"/>
    <x v="6"/>
    <x v="27"/>
    <x v="8"/>
    <n v="102356"/>
  </r>
  <r>
    <n v="55"/>
    <n v="41"/>
    <x v="1"/>
    <x v="0"/>
    <x v="3"/>
    <x v="28"/>
    <x v="16"/>
    <n v="48965"/>
  </r>
  <r>
    <n v="56"/>
    <n v="45"/>
    <x v="1"/>
    <x v="0"/>
    <x v="3"/>
    <x v="29"/>
    <x v="17"/>
    <n v="51426"/>
  </r>
  <r>
    <n v="57"/>
    <n v="37"/>
    <x v="1"/>
    <x v="0"/>
    <x v="8"/>
    <x v="30"/>
    <x v="12"/>
    <n v="61324"/>
  </r>
  <r>
    <n v="58"/>
    <n v="39"/>
    <x v="0"/>
    <x v="0"/>
    <x v="8"/>
    <x v="31"/>
    <x v="16"/>
    <n v="49758"/>
  </r>
  <r>
    <n v="59"/>
    <n v="44"/>
    <x v="1"/>
    <x v="0"/>
    <x v="8"/>
    <x v="32"/>
    <x v="15"/>
    <n v="61730"/>
  </r>
  <r>
    <n v="60"/>
    <n v="43"/>
    <x v="1"/>
    <x v="0"/>
    <x v="8"/>
    <x v="33"/>
    <x v="8"/>
    <n v="50675"/>
  </r>
  <r>
    <n v="61"/>
    <n v="40"/>
    <x v="1"/>
    <x v="0"/>
    <x v="8"/>
    <x v="34"/>
    <x v="17"/>
    <n v="61049"/>
  </r>
  <r>
    <n v="62"/>
    <n v="46"/>
    <x v="1"/>
    <x v="0"/>
    <x v="3"/>
    <x v="35"/>
    <x v="5"/>
    <n v="56853"/>
  </r>
  <r>
    <n v="63"/>
    <n v="46"/>
    <x v="0"/>
    <x v="0"/>
    <x v="3"/>
    <x v="36"/>
    <x v="18"/>
    <n v="55347"/>
  </r>
  <r>
    <n v="64"/>
    <n v="49"/>
    <x v="1"/>
    <x v="1"/>
    <x v="7"/>
    <x v="37"/>
    <x v="4"/>
    <n v="178525"/>
  </r>
  <r>
    <n v="65"/>
    <n v="41"/>
    <x v="0"/>
    <x v="0"/>
    <x v="3"/>
    <x v="38"/>
    <x v="6"/>
    <n v="45623"/>
  </r>
  <r>
    <n v="66"/>
    <n v="45"/>
    <x v="1"/>
    <x v="0"/>
    <x v="3"/>
    <x v="39"/>
    <x v="12"/>
    <n v="43216"/>
  </r>
  <r>
    <n v="67"/>
    <n v="39"/>
    <x v="0"/>
    <x v="0"/>
    <x v="3"/>
    <x v="40"/>
    <x v="14"/>
    <n v="43521"/>
  </r>
  <r>
    <n v="68"/>
    <n v="51"/>
    <x v="1"/>
    <x v="1"/>
    <x v="5"/>
    <x v="41"/>
    <x v="12"/>
    <n v="97520"/>
  </r>
  <r>
    <n v="69"/>
    <n v="47"/>
    <x v="0"/>
    <x v="0"/>
    <x v="3"/>
    <x v="42"/>
    <x v="12"/>
    <n v="65000"/>
  </r>
  <r>
    <n v="70"/>
    <n v="49"/>
    <x v="1"/>
    <x v="1"/>
    <x v="9"/>
    <x v="43"/>
    <x v="6"/>
    <n v="51789"/>
  </r>
  <r>
    <n v="71"/>
    <n v="51"/>
    <x v="0"/>
    <x v="1"/>
    <x v="6"/>
    <x v="44"/>
    <x v="19"/>
    <n v="112000"/>
  </r>
  <r>
    <n v="72"/>
    <n v="41"/>
    <x v="0"/>
    <x v="0"/>
    <x v="3"/>
    <x v="45"/>
    <x v="16"/>
    <n v="62530"/>
  </r>
  <r>
    <n v="73"/>
    <n v="49"/>
    <x v="1"/>
    <x v="1"/>
    <x v="10"/>
    <x v="46"/>
    <x v="20"/>
    <n v="74562"/>
  </r>
  <r>
    <n v="74"/>
    <n v="49"/>
    <x v="0"/>
    <x v="1"/>
    <x v="9"/>
    <x v="47"/>
    <x v="4"/>
    <n v="79820"/>
  </r>
  <r>
    <n v="75"/>
    <n v="49"/>
    <x v="1"/>
    <x v="1"/>
    <x v="9"/>
    <x v="48"/>
    <x v="6"/>
    <n v="72456"/>
  </r>
  <r>
    <n v="76"/>
    <n v="36"/>
    <x v="0"/>
    <x v="0"/>
    <x v="3"/>
    <x v="49"/>
    <x v="6"/>
    <n v="61815"/>
  </r>
  <r>
    <n v="77"/>
    <n v="47"/>
    <x v="0"/>
    <x v="0"/>
    <x v="3"/>
    <x v="50"/>
    <x v="17"/>
    <n v="62180"/>
  </r>
  <r>
    <n v="78"/>
    <n v="40"/>
    <x v="1"/>
    <x v="0"/>
    <x v="3"/>
    <x v="51"/>
    <x v="18"/>
    <n v="62662"/>
  </r>
  <r>
    <n v="79"/>
    <n v="44"/>
    <x v="1"/>
    <x v="0"/>
    <x v="3"/>
    <x v="52"/>
    <x v="19"/>
    <n v="62027"/>
  </r>
  <r>
    <n v="80"/>
    <n v="50"/>
    <x v="1"/>
    <x v="1"/>
    <x v="1"/>
    <x v="53"/>
    <x v="18"/>
    <n v="148000"/>
  </r>
  <r>
    <n v="81"/>
    <n v="50"/>
    <x v="1"/>
    <x v="1"/>
    <x v="1"/>
    <x v="54"/>
    <x v="4"/>
    <n v="176500"/>
  </r>
  <r>
    <n v="82"/>
    <n v="51"/>
    <x v="1"/>
    <x v="1"/>
    <x v="10"/>
    <x v="55"/>
    <x v="4"/>
    <n v="78620"/>
  </r>
  <r>
    <n v="83"/>
    <n v="47"/>
    <x v="0"/>
    <x v="0"/>
    <x v="3"/>
    <x v="56"/>
    <x v="5"/>
    <n v="65420"/>
  </r>
  <r>
    <n v="84"/>
    <n v="47"/>
    <x v="1"/>
    <x v="0"/>
    <x v="3"/>
    <x v="57"/>
    <x v="4"/>
    <n v="63250"/>
  </r>
  <r>
    <n v="85"/>
    <n v="50"/>
    <x v="0"/>
    <x v="1"/>
    <x v="9"/>
    <x v="58"/>
    <x v="19"/>
    <n v="81000"/>
  </r>
  <r>
    <n v="86"/>
    <n v="51"/>
    <x v="0"/>
    <x v="1"/>
    <x v="7"/>
    <x v="59"/>
    <x v="18"/>
    <n v="147500"/>
  </r>
  <r>
    <n v="87"/>
    <n v="47"/>
    <x v="1"/>
    <x v="0"/>
    <x v="3"/>
    <x v="60"/>
    <x v="8"/>
    <n v="62150"/>
  </r>
  <r>
    <n v="88"/>
    <n v="45"/>
    <x v="0"/>
    <x v="0"/>
    <x v="3"/>
    <x v="61"/>
    <x v="18"/>
    <n v="63540"/>
  </r>
  <r>
    <n v="89"/>
    <n v="48"/>
    <x v="0"/>
    <x v="0"/>
    <x v="3"/>
    <x v="62"/>
    <x v="15"/>
    <n v="59000"/>
  </r>
  <r>
    <n v="90"/>
    <n v="51"/>
    <x v="0"/>
    <x v="1"/>
    <x v="10"/>
    <x v="63"/>
    <x v="18"/>
    <n v="74900"/>
  </r>
  <r>
    <n v="91"/>
    <n v="41"/>
    <x v="1"/>
    <x v="0"/>
    <x v="3"/>
    <x v="64"/>
    <x v="19"/>
    <n v="48000"/>
  </r>
  <r>
    <n v="92"/>
    <n v="46"/>
    <x v="1"/>
    <x v="0"/>
    <x v="3"/>
    <x v="65"/>
    <x v="6"/>
    <n v="53000"/>
  </r>
  <r>
    <n v="93"/>
    <n v="47"/>
    <x v="0"/>
    <x v="0"/>
    <x v="8"/>
    <x v="66"/>
    <x v="19"/>
    <n v="42000"/>
  </r>
  <r>
    <n v="94"/>
    <n v="36"/>
    <x v="1"/>
    <x v="0"/>
    <x v="3"/>
    <x v="67"/>
    <x v="12"/>
    <n v="56000"/>
  </r>
  <r>
    <n v="95"/>
    <n v="40"/>
    <x v="0"/>
    <x v="0"/>
    <x v="8"/>
    <x v="68"/>
    <x v="8"/>
    <n v="44500"/>
  </r>
  <r>
    <n v="96"/>
    <n v="43"/>
    <x v="1"/>
    <x v="0"/>
    <x v="3"/>
    <x v="69"/>
    <x v="8"/>
    <n v="58412"/>
  </r>
  <r>
    <n v="97"/>
    <n v="46"/>
    <x v="1"/>
    <x v="0"/>
    <x v="3"/>
    <x v="70"/>
    <x v="18"/>
    <n v="53214"/>
  </r>
  <r>
    <n v="98"/>
    <n v="38"/>
    <x v="0"/>
    <x v="0"/>
    <x v="8"/>
    <x v="71"/>
    <x v="18"/>
    <n v="45000"/>
  </r>
  <r>
    <n v="99"/>
    <n v="38"/>
    <x v="0"/>
    <x v="0"/>
    <x v="8"/>
    <x v="72"/>
    <x v="6"/>
    <n v="42600"/>
  </r>
  <r>
    <n v="100"/>
    <n v="49"/>
    <x v="0"/>
    <x v="1"/>
    <x v="9"/>
    <x v="73"/>
    <x v="15"/>
    <n v="77000"/>
  </r>
  <r>
    <n v="101"/>
    <n v="48"/>
    <x v="1"/>
    <x v="0"/>
    <x v="3"/>
    <x v="74"/>
    <x v="19"/>
    <n v="51620"/>
  </r>
  <r>
    <n v="102"/>
    <n v="39"/>
    <x v="0"/>
    <x v="0"/>
    <x v="3"/>
    <x v="75"/>
    <x v="5"/>
    <n v="61852"/>
  </r>
  <r>
    <n v="103"/>
    <n v="36"/>
    <x v="1"/>
    <x v="0"/>
    <x v="8"/>
    <x v="76"/>
    <x v="5"/>
    <n v="51000"/>
  </r>
  <r>
    <n v="104"/>
    <n v="43"/>
    <x v="1"/>
    <x v="0"/>
    <x v="3"/>
    <x v="77"/>
    <x v="6"/>
    <n v="56452"/>
  </r>
  <r>
    <n v="105"/>
    <n v="36"/>
    <x v="0"/>
    <x v="0"/>
    <x v="3"/>
    <x v="78"/>
    <x v="17"/>
    <n v="54320"/>
  </r>
  <r>
    <n v="106"/>
    <n v="31"/>
    <x v="1"/>
    <x v="0"/>
    <x v="8"/>
    <x v="79"/>
    <x v="14"/>
    <n v="45900"/>
  </r>
  <r>
    <n v="107"/>
    <n v="35"/>
    <x v="0"/>
    <x v="0"/>
    <x v="8"/>
    <x v="80"/>
    <x v="18"/>
    <n v="42000"/>
  </r>
  <r>
    <n v="108"/>
    <n v="36"/>
    <x v="0"/>
    <x v="0"/>
    <x v="3"/>
    <x v="81"/>
    <x v="18"/>
    <n v="51000"/>
  </r>
  <r>
    <n v="109"/>
    <n v="37"/>
    <x v="1"/>
    <x v="0"/>
    <x v="3"/>
    <x v="82"/>
    <x v="5"/>
    <n v="58500"/>
  </r>
  <r>
    <n v="110"/>
    <n v="28"/>
    <x v="0"/>
    <x v="0"/>
    <x v="9"/>
    <x v="83"/>
    <x v="17"/>
    <n v="61000"/>
  </r>
  <r>
    <n v="111"/>
    <n v="28"/>
    <x v="1"/>
    <x v="0"/>
    <x v="8"/>
    <x v="84"/>
    <x v="16"/>
    <n v="42500"/>
  </r>
  <r>
    <n v="112"/>
    <n v="31"/>
    <x v="1"/>
    <x v="0"/>
    <x v="8"/>
    <x v="85"/>
    <x v="19"/>
    <n v="46000"/>
  </r>
  <r>
    <n v="113"/>
    <n v="34"/>
    <x v="0"/>
    <x v="0"/>
    <x v="9"/>
    <x v="86"/>
    <x v="20"/>
    <n v="56800"/>
  </r>
  <r>
    <n v="114"/>
    <n v="35"/>
    <x v="1"/>
    <x v="0"/>
    <x v="9"/>
    <x v="87"/>
    <x v="15"/>
    <n v="49500"/>
  </r>
  <r>
    <n v="115"/>
    <n v="30"/>
    <x v="1"/>
    <x v="0"/>
    <x v="9"/>
    <x v="88"/>
    <x v="16"/>
    <n v="47800"/>
  </r>
  <r>
    <n v="116"/>
    <n v="28"/>
    <x v="1"/>
    <x v="0"/>
    <x v="8"/>
    <x v="89"/>
    <x v="19"/>
    <n v="44150"/>
  </r>
  <r>
    <n v="117"/>
    <n v="28"/>
    <x v="0"/>
    <x v="0"/>
    <x v="10"/>
    <x v="90"/>
    <x v="18"/>
    <n v="40491"/>
  </r>
  <r>
    <n v="118"/>
    <n v="37"/>
    <x v="1"/>
    <x v="0"/>
    <x v="3"/>
    <x v="91"/>
    <x v="6"/>
    <n v="43316"/>
  </r>
  <r>
    <n v="119"/>
    <n v="34"/>
    <x v="1"/>
    <x v="0"/>
    <x v="10"/>
    <x v="92"/>
    <x v="8"/>
    <n v="47389"/>
  </r>
  <r>
    <n v="120"/>
    <n v="31"/>
    <x v="0"/>
    <x v="0"/>
    <x v="9"/>
    <x v="93"/>
    <x v="12"/>
    <n v="40416"/>
  </r>
  <r>
    <n v="121"/>
    <n v="32"/>
    <x v="1"/>
    <x v="0"/>
    <x v="9"/>
    <x v="94"/>
    <x v="6"/>
    <n v="48332"/>
  </r>
  <r>
    <n v="122"/>
    <n v="30"/>
    <x v="0"/>
    <x v="0"/>
    <x v="9"/>
    <x v="95"/>
    <x v="19"/>
    <n v="47047"/>
  </r>
  <r>
    <n v="123"/>
    <n v="31"/>
    <x v="1"/>
    <x v="0"/>
    <x v="9"/>
    <x v="96"/>
    <x v="14"/>
    <n v="42206"/>
  </r>
  <r>
    <n v="124"/>
    <n v="28"/>
    <x v="1"/>
    <x v="0"/>
    <x v="8"/>
    <x v="97"/>
    <x v="6"/>
    <n v="47459"/>
  </r>
  <r>
    <n v="125"/>
    <n v="34"/>
    <x v="1"/>
    <x v="0"/>
    <x v="9"/>
    <x v="98"/>
    <x v="6"/>
    <n v="48756"/>
  </r>
  <r>
    <n v="126"/>
    <n v="29"/>
    <x v="0"/>
    <x v="0"/>
    <x v="9"/>
    <x v="99"/>
    <x v="12"/>
    <n v="47638"/>
  </r>
  <r>
    <n v="127"/>
    <n v="31"/>
    <x v="1"/>
    <x v="0"/>
    <x v="9"/>
    <x v="100"/>
    <x v="6"/>
    <n v="47646"/>
  </r>
  <r>
    <n v="128"/>
    <n v="35"/>
    <x v="1"/>
    <x v="0"/>
    <x v="9"/>
    <x v="101"/>
    <x v="6"/>
    <n v="48563"/>
  </r>
  <r>
    <n v="129"/>
    <n v="36"/>
    <x v="0"/>
    <x v="0"/>
    <x v="3"/>
    <x v="102"/>
    <x v="15"/>
    <n v="41385"/>
  </r>
  <r>
    <n v="130"/>
    <n v="32"/>
    <x v="0"/>
    <x v="0"/>
    <x v="9"/>
    <x v="103"/>
    <x v="17"/>
    <n v="48153"/>
  </r>
  <r>
    <n v="131"/>
    <n v="36"/>
    <x v="0"/>
    <x v="0"/>
    <x v="3"/>
    <x v="104"/>
    <x v="6"/>
    <n v="40730"/>
  </r>
  <r>
    <n v="132"/>
    <n v="34"/>
    <x v="1"/>
    <x v="0"/>
    <x v="3"/>
    <x v="105"/>
    <x v="5"/>
    <n v="45790"/>
  </r>
  <r>
    <n v="133"/>
    <n v="31"/>
    <x v="1"/>
    <x v="0"/>
    <x v="3"/>
    <x v="106"/>
    <x v="17"/>
    <n v="40807"/>
  </r>
  <r>
    <n v="134"/>
    <n v="31"/>
    <x v="1"/>
    <x v="0"/>
    <x v="3"/>
    <x v="107"/>
    <x v="19"/>
    <n v="47752"/>
  </r>
  <r>
    <n v="135"/>
    <n v="31"/>
    <x v="0"/>
    <x v="0"/>
    <x v="3"/>
    <x v="108"/>
    <x v="6"/>
    <n v="48767"/>
  </r>
  <r>
    <n v="136"/>
    <n v="33"/>
    <x v="0"/>
    <x v="0"/>
    <x v="3"/>
    <x v="109"/>
    <x v="5"/>
    <n v="45563"/>
  </r>
  <r>
    <n v="137"/>
    <n v="32"/>
    <x v="0"/>
    <x v="0"/>
    <x v="3"/>
    <x v="110"/>
    <x v="19"/>
    <n v="48058"/>
  </r>
  <r>
    <n v="138"/>
    <n v="34"/>
    <x v="1"/>
    <x v="1"/>
    <x v="10"/>
    <x v="111"/>
    <x v="12"/>
    <n v="75500"/>
  </r>
  <r>
    <n v="139"/>
    <n v="31"/>
    <x v="1"/>
    <x v="0"/>
    <x v="9"/>
    <x v="112"/>
    <x v="12"/>
    <n v="62320"/>
  </r>
  <r>
    <n v="140"/>
    <n v="29"/>
    <x v="0"/>
    <x v="0"/>
    <x v="9"/>
    <x v="113"/>
    <x v="19"/>
    <n v="51620"/>
  </r>
  <r>
    <n v="141"/>
    <n v="31"/>
    <x v="1"/>
    <x v="0"/>
    <x v="9"/>
    <x v="114"/>
    <x v="6"/>
    <n v="57000"/>
  </r>
  <r>
    <n v="142"/>
    <n v="36"/>
    <x v="1"/>
    <x v="0"/>
    <x v="3"/>
    <x v="115"/>
    <x v="5"/>
    <n v="52000"/>
  </r>
  <r>
    <n v="143"/>
    <n v="33"/>
    <x v="1"/>
    <x v="0"/>
    <x v="3"/>
    <x v="116"/>
    <x v="18"/>
    <n v="47560"/>
  </r>
  <r>
    <n v="144"/>
    <n v="30"/>
    <x v="1"/>
    <x v="0"/>
    <x v="3"/>
    <x v="117"/>
    <x v="5"/>
    <n v="52000"/>
  </r>
  <r>
    <n v="145"/>
    <n v="34"/>
    <x v="1"/>
    <x v="1"/>
    <x v="10"/>
    <x v="118"/>
    <x v="20"/>
    <n v="81560"/>
  </r>
  <r>
    <n v="146"/>
    <n v="34"/>
    <x v="1"/>
    <x v="1"/>
    <x v="10"/>
    <x v="119"/>
    <x v="16"/>
    <n v="61230"/>
  </r>
  <r>
    <n v="147"/>
    <n v="28"/>
    <x v="1"/>
    <x v="0"/>
    <x v="9"/>
    <x v="120"/>
    <x v="8"/>
    <n v="65400"/>
  </r>
  <r>
    <n v="148"/>
    <n v="31"/>
    <x v="0"/>
    <x v="0"/>
    <x v="9"/>
    <x v="121"/>
    <x v="12"/>
    <n v="63852"/>
  </r>
  <r>
    <n v="149"/>
    <n v="37"/>
    <x v="0"/>
    <x v="0"/>
    <x v="3"/>
    <x v="122"/>
    <x v="4"/>
    <n v="55000"/>
  </r>
  <r>
    <n v="150"/>
    <n v="33"/>
    <x v="0"/>
    <x v="0"/>
    <x v="9"/>
    <x v="123"/>
    <x v="17"/>
    <n v="61530"/>
  </r>
  <r>
    <n v="151"/>
    <n v="36"/>
    <x v="1"/>
    <x v="0"/>
    <x v="9"/>
    <x v="124"/>
    <x v="14"/>
    <n v="60400"/>
  </r>
  <r>
    <n v="152"/>
    <n v="30"/>
    <x v="1"/>
    <x v="1"/>
    <x v="9"/>
    <x v="125"/>
    <x v="19"/>
    <n v="64500"/>
  </r>
  <r>
    <n v="153"/>
    <n v="38"/>
    <x v="0"/>
    <x v="0"/>
    <x v="9"/>
    <x v="126"/>
    <x v="17"/>
    <n v="65200"/>
  </r>
  <r>
    <n v="154"/>
    <n v="36"/>
    <x v="0"/>
    <x v="0"/>
    <x v="3"/>
    <x v="127"/>
    <x v="16"/>
    <n v="51200"/>
  </r>
  <r>
    <n v="155"/>
    <n v="34"/>
    <x v="0"/>
    <x v="0"/>
    <x v="3"/>
    <x v="128"/>
    <x v="19"/>
    <n v="53000"/>
  </r>
  <r>
    <n v="156"/>
    <n v="32"/>
    <x v="1"/>
    <x v="0"/>
    <x v="3"/>
    <x v="129"/>
    <x v="6"/>
    <n v="54500"/>
  </r>
  <r>
    <n v="157"/>
    <n v="38"/>
    <x v="1"/>
    <x v="0"/>
    <x v="3"/>
    <x v="130"/>
    <x v="4"/>
    <n v="61840"/>
  </r>
  <r>
    <n v="158"/>
    <n v="43"/>
    <x v="0"/>
    <x v="0"/>
    <x v="3"/>
    <x v="131"/>
    <x v="5"/>
    <n v="63250"/>
  </r>
  <r>
    <n v="159"/>
    <n v="35"/>
    <x v="0"/>
    <x v="1"/>
    <x v="3"/>
    <x v="132"/>
    <x v="16"/>
    <n v="59400"/>
  </r>
  <r>
    <n v="160"/>
    <n v="32"/>
    <x v="1"/>
    <x v="0"/>
    <x v="3"/>
    <x v="133"/>
    <x v="14"/>
    <n v="54780"/>
  </r>
  <r>
    <n v="161"/>
    <n v="42"/>
    <x v="1"/>
    <x v="0"/>
    <x v="9"/>
    <x v="134"/>
    <x v="4"/>
    <n v="58000"/>
  </r>
  <r>
    <n v="162"/>
    <n v="42"/>
    <x v="1"/>
    <x v="0"/>
    <x v="9"/>
    <x v="135"/>
    <x v="20"/>
    <n v="64500"/>
  </r>
  <r>
    <n v="163"/>
    <n v="34"/>
    <x v="0"/>
    <x v="1"/>
    <x v="9"/>
    <x v="136"/>
    <x v="21"/>
    <n v="53500"/>
  </r>
  <r>
    <n v="164"/>
    <n v="32"/>
    <x v="1"/>
    <x v="1"/>
    <x v="9"/>
    <x v="137"/>
    <x v="22"/>
    <n v="52900"/>
  </r>
  <r>
    <n v="165"/>
    <n v="29"/>
    <x v="0"/>
    <x v="0"/>
    <x v="9"/>
    <x v="138"/>
    <x v="23"/>
    <n v="43491"/>
  </r>
  <r>
    <n v="166"/>
    <n v="28"/>
    <x v="0"/>
    <x v="0"/>
    <x v="9"/>
    <x v="139"/>
    <x v="21"/>
    <n v="42305"/>
  </r>
  <r>
    <n v="167"/>
    <n v="33"/>
    <x v="1"/>
    <x v="0"/>
    <x v="9"/>
    <x v="140"/>
    <x v="16"/>
    <n v="41477"/>
  </r>
  <r>
    <n v="168"/>
    <n v="37"/>
    <x v="1"/>
    <x v="0"/>
    <x v="3"/>
    <x v="141"/>
    <x v="23"/>
    <n v="41108"/>
  </r>
  <r>
    <n v="169"/>
    <n v="35"/>
    <x v="1"/>
    <x v="1"/>
    <x v="9"/>
    <x v="142"/>
    <x v="23"/>
    <n v="42936"/>
  </r>
  <r>
    <n v="170"/>
    <n v="32"/>
    <x v="0"/>
    <x v="1"/>
    <x v="9"/>
    <x v="143"/>
    <x v="23"/>
    <n v="39309"/>
  </r>
  <r>
    <n v="171"/>
    <n v="35"/>
    <x v="1"/>
    <x v="1"/>
    <x v="9"/>
    <x v="144"/>
    <x v="16"/>
    <n v="51451"/>
  </r>
  <r>
    <n v="172"/>
    <n v="31"/>
    <x v="1"/>
    <x v="0"/>
    <x v="3"/>
    <x v="145"/>
    <x v="22"/>
    <n v="50519"/>
  </r>
  <r>
    <n v="173"/>
    <n v="36"/>
    <x v="0"/>
    <x v="0"/>
    <x v="3"/>
    <x v="146"/>
    <x v="16"/>
    <n v="42163"/>
  </r>
  <r>
    <n v="174"/>
    <n v="32"/>
    <x v="1"/>
    <x v="0"/>
    <x v="10"/>
    <x v="147"/>
    <x v="16"/>
    <n v="42149"/>
  </r>
  <r>
    <n v="175"/>
    <n v="33"/>
    <x v="0"/>
    <x v="0"/>
    <x v="10"/>
    <x v="148"/>
    <x v="15"/>
    <n v="47043"/>
  </r>
  <r>
    <n v="176"/>
    <n v="31"/>
    <x v="1"/>
    <x v="0"/>
    <x v="9"/>
    <x v="149"/>
    <x v="22"/>
    <n v="48697"/>
  </r>
  <r>
    <n v="177"/>
    <n v="29"/>
    <x v="1"/>
    <x v="0"/>
    <x v="9"/>
    <x v="150"/>
    <x v="24"/>
    <n v="40703"/>
  </r>
  <r>
    <n v="178"/>
    <n v="36"/>
    <x v="1"/>
    <x v="0"/>
    <x v="3"/>
    <x v="151"/>
    <x v="25"/>
    <n v="50232"/>
  </r>
  <r>
    <n v="179"/>
    <n v="35"/>
    <x v="0"/>
    <x v="0"/>
    <x v="3"/>
    <x v="152"/>
    <x v="25"/>
    <n v="50843"/>
  </r>
  <r>
    <n v="180"/>
    <n v="29"/>
    <x v="0"/>
    <x v="0"/>
    <x v="3"/>
    <x v="153"/>
    <x v="22"/>
    <n v="44936"/>
  </r>
  <r>
    <n v="181"/>
    <n v="32"/>
    <x v="1"/>
    <x v="0"/>
    <x v="8"/>
    <x v="154"/>
    <x v="23"/>
    <n v="40847"/>
  </r>
  <r>
    <n v="182"/>
    <n v="31"/>
    <x v="1"/>
    <x v="0"/>
    <x v="8"/>
    <x v="155"/>
    <x v="21"/>
    <n v="42435"/>
  </r>
  <r>
    <n v="183"/>
    <n v="34"/>
    <x v="1"/>
    <x v="0"/>
    <x v="8"/>
    <x v="156"/>
    <x v="24"/>
    <n v="48446"/>
  </r>
  <r>
    <n v="184"/>
    <n v="28"/>
    <x v="0"/>
    <x v="0"/>
    <x v="9"/>
    <x v="157"/>
    <x v="22"/>
    <n v="45141"/>
  </r>
  <r>
    <n v="185"/>
    <n v="37"/>
    <x v="0"/>
    <x v="0"/>
    <x v="3"/>
    <x v="158"/>
    <x v="24"/>
    <n v="51360"/>
  </r>
  <r>
    <n v="186"/>
    <n v="31"/>
    <x v="0"/>
    <x v="0"/>
    <x v="9"/>
    <x v="159"/>
    <x v="16"/>
    <n v="39725"/>
  </r>
  <r>
    <n v="187"/>
    <n v="28"/>
    <x v="1"/>
    <x v="0"/>
    <x v="3"/>
    <x v="160"/>
    <x v="26"/>
    <n v="41177"/>
  </r>
  <r>
    <n v="188"/>
    <n v="28"/>
    <x v="0"/>
    <x v="0"/>
    <x v="3"/>
    <x v="161"/>
    <x v="19"/>
    <n v="47649"/>
  </r>
  <r>
    <n v="189"/>
    <n v="31"/>
    <x v="1"/>
    <x v="0"/>
    <x v="9"/>
    <x v="162"/>
    <x v="25"/>
    <n v="44066"/>
  </r>
  <r>
    <n v="190"/>
    <n v="29"/>
    <x v="0"/>
    <x v="0"/>
    <x v="8"/>
    <x v="163"/>
    <x v="15"/>
    <n v="42965"/>
  </r>
  <r>
    <n v="191"/>
    <n v="28"/>
    <x v="1"/>
    <x v="0"/>
    <x v="8"/>
    <x v="164"/>
    <x v="15"/>
    <n v="48928"/>
  </r>
  <r>
    <n v="192"/>
    <n v="37"/>
    <x v="1"/>
    <x v="0"/>
    <x v="3"/>
    <x v="165"/>
    <x v="21"/>
    <n v="43750"/>
  </r>
  <r>
    <n v="193"/>
    <n v="34"/>
    <x v="1"/>
    <x v="1"/>
    <x v="9"/>
    <x v="166"/>
    <x v="19"/>
    <n v="40487"/>
  </r>
  <r>
    <n v="194"/>
    <n v="35"/>
    <x v="0"/>
    <x v="0"/>
    <x v="9"/>
    <x v="167"/>
    <x v="23"/>
    <n v="43628"/>
  </r>
  <r>
    <n v="195"/>
    <n v="30"/>
    <x v="1"/>
    <x v="1"/>
    <x v="9"/>
    <x v="168"/>
    <x v="26"/>
    <n v="46338"/>
  </r>
  <r>
    <n v="196"/>
    <n v="37"/>
    <x v="1"/>
    <x v="0"/>
    <x v="3"/>
    <x v="169"/>
    <x v="24"/>
    <n v="44215"/>
  </r>
  <r>
    <n v="197"/>
    <n v="30"/>
    <x v="0"/>
    <x v="1"/>
    <x v="10"/>
    <x v="170"/>
    <x v="21"/>
    <n v="45412"/>
  </r>
  <r>
    <n v="198"/>
    <n v="32"/>
    <x v="1"/>
    <x v="0"/>
    <x v="3"/>
    <x v="171"/>
    <x v="21"/>
    <n v="39845"/>
  </r>
  <r>
    <n v="199"/>
    <n v="33"/>
    <x v="1"/>
    <x v="0"/>
    <x v="6"/>
    <x v="172"/>
    <x v="16"/>
    <n v="43057"/>
  </r>
  <r>
    <n v="200"/>
    <n v="37"/>
    <x v="1"/>
    <x v="0"/>
    <x v="3"/>
    <x v="173"/>
    <x v="24"/>
    <n v="41912"/>
  </r>
  <r>
    <n v="201"/>
    <n v="33"/>
    <x v="0"/>
    <x v="0"/>
    <x v="9"/>
    <x v="174"/>
    <x v="22"/>
    <n v="47804"/>
  </r>
</pivotCacheRecords>
</file>

<file path=xl/pivotCache/pivotCacheRecords3.xml><?xml version="1.0" encoding="utf-8"?>
<pivotCacheRecords xmlns="http://schemas.openxmlformats.org/spreadsheetml/2006/main" xmlns:r="http://schemas.openxmlformats.org/officeDocument/2006/relationships" count="176">
  <r>
    <n v="26"/>
    <n v="56"/>
    <x v="0"/>
    <s v="Bachelor"/>
    <x v="0"/>
    <x v="0"/>
    <n v="29"/>
    <n v="173000"/>
  </r>
  <r>
    <n v="27"/>
    <n v="50"/>
    <x v="0"/>
    <s v="Master"/>
    <x v="1"/>
    <x v="1"/>
    <n v="25"/>
    <n v="241000"/>
  </r>
  <r>
    <n v="28"/>
    <n v="59"/>
    <x v="1"/>
    <s v="Doctorate"/>
    <x v="2"/>
    <x v="2"/>
    <n v="28"/>
    <n v="325200"/>
  </r>
  <r>
    <n v="29"/>
    <n v="59"/>
    <x v="0"/>
    <s v="Doctorate"/>
    <x v="2"/>
    <x v="3"/>
    <n v="27"/>
    <n v="358000"/>
  </r>
  <r>
    <n v="30"/>
    <n v="48"/>
    <x v="0"/>
    <s v="Bachelor"/>
    <x v="3"/>
    <x v="4"/>
    <n v="18"/>
    <n v="112000"/>
  </r>
  <r>
    <n v="31"/>
    <n v="45"/>
    <x v="0"/>
    <s v="Bachelor"/>
    <x v="3"/>
    <x v="5"/>
    <n v="18"/>
    <n v="103500"/>
  </r>
  <r>
    <n v="32"/>
    <n v="48"/>
    <x v="1"/>
    <s v="Bachelor"/>
    <x v="3"/>
    <x v="6"/>
    <n v="19"/>
    <n v="98000"/>
  </r>
  <r>
    <n v="33"/>
    <n v="53"/>
    <x v="0"/>
    <s v="Master"/>
    <x v="0"/>
    <x v="7"/>
    <n v="19"/>
    <n v="143000"/>
  </r>
  <r>
    <n v="34"/>
    <n v="62"/>
    <x v="0"/>
    <s v="Doctorate"/>
    <x v="4"/>
    <x v="8"/>
    <n v="18"/>
    <n v="612450"/>
  </r>
  <r>
    <n v="35"/>
    <n v="48"/>
    <x v="0"/>
    <s v="Bachelor"/>
    <x v="3"/>
    <x v="9"/>
    <n v="15"/>
    <n v="89000"/>
  </r>
  <r>
    <n v="36"/>
    <n v="45"/>
    <x v="0"/>
    <s v="Bachelor"/>
    <x v="3"/>
    <x v="10"/>
    <n v="21"/>
    <n v="101500"/>
  </r>
  <r>
    <n v="37"/>
    <n v="57"/>
    <x v="1"/>
    <s v="Master"/>
    <x v="5"/>
    <x v="11"/>
    <n v="25"/>
    <n v="156000"/>
  </r>
  <r>
    <n v="38"/>
    <n v="59"/>
    <x v="0"/>
    <s v="Doctorate"/>
    <x v="1"/>
    <x v="12"/>
    <n v="17"/>
    <n v="189600"/>
  </r>
  <r>
    <n v="39"/>
    <n v="49"/>
    <x v="0"/>
    <s v="Master"/>
    <x v="6"/>
    <x v="13"/>
    <n v="26"/>
    <n v="271000"/>
  </r>
  <r>
    <n v="40"/>
    <n v="55"/>
    <x v="0"/>
    <s v="Doctorate"/>
    <x v="1"/>
    <x v="14"/>
    <n v="21"/>
    <n v="203000"/>
  </r>
  <r>
    <n v="41"/>
    <n v="61"/>
    <x v="0"/>
    <s v="Doctorate"/>
    <x v="2"/>
    <x v="15"/>
    <n v="22"/>
    <n v="285000"/>
  </r>
  <r>
    <n v="42"/>
    <n v="48"/>
    <x v="1"/>
    <s v="Bachelor"/>
    <x v="6"/>
    <x v="16"/>
    <n v="30"/>
    <n v="143000"/>
  </r>
  <r>
    <n v="43"/>
    <n v="62"/>
    <x v="1"/>
    <s v="Doctorate"/>
    <x v="4"/>
    <x v="17"/>
    <n v="16"/>
    <n v="584000"/>
  </r>
  <r>
    <n v="44"/>
    <n v="55"/>
    <x v="0"/>
    <s v="Bachelor"/>
    <x v="3"/>
    <x v="18"/>
    <n v="30"/>
    <n v="68523"/>
  </r>
  <r>
    <n v="45"/>
    <n v="60"/>
    <x v="0"/>
    <s v="Master"/>
    <x v="7"/>
    <x v="19"/>
    <n v="24"/>
    <n v="201562"/>
  </r>
  <r>
    <n v="46"/>
    <n v="57"/>
    <x v="0"/>
    <s v="Doctorate"/>
    <x v="1"/>
    <x v="10"/>
    <n v="21"/>
    <n v="248415"/>
  </r>
  <r>
    <n v="47"/>
    <n v="46"/>
    <x v="1"/>
    <s v="Bachelor"/>
    <x v="3"/>
    <x v="20"/>
    <n v="22"/>
    <n v="62123"/>
  </r>
  <r>
    <n v="48"/>
    <n v="48"/>
    <x v="0"/>
    <s v="Bachelor"/>
    <x v="3"/>
    <x v="21"/>
    <n v="29"/>
    <n v="72456"/>
  </r>
  <r>
    <n v="49"/>
    <n v="61"/>
    <x v="1"/>
    <s v="Doctorate"/>
    <x v="1"/>
    <x v="22"/>
    <n v="16"/>
    <n v="186300"/>
  </r>
  <r>
    <n v="50"/>
    <n v="45"/>
    <x v="0"/>
    <s v="Bachelor"/>
    <x v="3"/>
    <x v="23"/>
    <n v="14"/>
    <n v="58623"/>
  </r>
  <r>
    <n v="51"/>
    <n v="53"/>
    <x v="0"/>
    <s v="Doctorate"/>
    <x v="1"/>
    <x v="24"/>
    <n v="10"/>
    <n v="211000"/>
  </r>
  <r>
    <n v="52"/>
    <n v="51"/>
    <x v="0"/>
    <s v="Master"/>
    <x v="5"/>
    <x v="25"/>
    <n v="16"/>
    <n v="123456"/>
  </r>
  <r>
    <n v="53"/>
    <n v="47"/>
    <x v="1"/>
    <s v="Bachelor"/>
    <x v="3"/>
    <x v="26"/>
    <n v="18"/>
    <n v="53498"/>
  </r>
  <r>
    <n v="54"/>
    <n v="50"/>
    <x v="0"/>
    <s v="Master"/>
    <x v="6"/>
    <x v="27"/>
    <n v="17"/>
    <n v="102356"/>
  </r>
  <r>
    <n v="55"/>
    <n v="41"/>
    <x v="1"/>
    <s v="Bachelor"/>
    <x v="3"/>
    <x v="28"/>
    <n v="9"/>
    <n v="48965"/>
  </r>
  <r>
    <n v="56"/>
    <n v="45"/>
    <x v="1"/>
    <s v="Bachelor"/>
    <x v="3"/>
    <x v="29"/>
    <n v="13"/>
    <n v="51426"/>
  </r>
  <r>
    <n v="57"/>
    <n v="37"/>
    <x v="1"/>
    <s v="Bachelor"/>
    <x v="8"/>
    <x v="30"/>
    <n v="16"/>
    <n v="61324"/>
  </r>
  <r>
    <n v="58"/>
    <n v="39"/>
    <x v="0"/>
    <s v="Bachelor"/>
    <x v="8"/>
    <x v="31"/>
    <n v="9"/>
    <n v="49758"/>
  </r>
  <r>
    <n v="59"/>
    <n v="44"/>
    <x v="1"/>
    <s v="Bachelor"/>
    <x v="8"/>
    <x v="32"/>
    <n v="10"/>
    <n v="61730"/>
  </r>
  <r>
    <n v="60"/>
    <n v="43"/>
    <x v="1"/>
    <s v="Bachelor"/>
    <x v="8"/>
    <x v="33"/>
    <n v="17"/>
    <n v="50675"/>
  </r>
  <r>
    <n v="61"/>
    <n v="40"/>
    <x v="1"/>
    <s v="Bachelor"/>
    <x v="8"/>
    <x v="34"/>
    <n v="13"/>
    <n v="61049"/>
  </r>
  <r>
    <n v="62"/>
    <n v="46"/>
    <x v="1"/>
    <s v="Bachelor"/>
    <x v="3"/>
    <x v="35"/>
    <n v="19"/>
    <n v="56853"/>
  </r>
  <r>
    <n v="63"/>
    <n v="46"/>
    <x v="0"/>
    <s v="Bachelor"/>
    <x v="3"/>
    <x v="36"/>
    <n v="12"/>
    <n v="55347"/>
  </r>
  <r>
    <n v="64"/>
    <n v="49"/>
    <x v="1"/>
    <s v="Master"/>
    <x v="7"/>
    <x v="37"/>
    <n v="18"/>
    <n v="178525"/>
  </r>
  <r>
    <n v="65"/>
    <n v="41"/>
    <x v="0"/>
    <s v="Bachelor"/>
    <x v="3"/>
    <x v="38"/>
    <n v="15"/>
    <n v="45623"/>
  </r>
  <r>
    <n v="66"/>
    <n v="45"/>
    <x v="1"/>
    <s v="Bachelor"/>
    <x v="3"/>
    <x v="39"/>
    <n v="16"/>
    <n v="43216"/>
  </r>
  <r>
    <n v="67"/>
    <n v="39"/>
    <x v="0"/>
    <s v="Bachelor"/>
    <x v="3"/>
    <x v="40"/>
    <n v="14"/>
    <n v="43521"/>
  </r>
  <r>
    <n v="68"/>
    <n v="51"/>
    <x v="1"/>
    <s v="Master"/>
    <x v="5"/>
    <x v="41"/>
    <n v="16"/>
    <n v="97520"/>
  </r>
  <r>
    <n v="69"/>
    <n v="47"/>
    <x v="0"/>
    <s v="Bachelor"/>
    <x v="3"/>
    <x v="42"/>
    <n v="16"/>
    <n v="65000"/>
  </r>
  <r>
    <n v="70"/>
    <n v="49"/>
    <x v="1"/>
    <s v="Master"/>
    <x v="9"/>
    <x v="43"/>
    <n v="15"/>
    <n v="51789"/>
  </r>
  <r>
    <n v="71"/>
    <n v="51"/>
    <x v="0"/>
    <s v="Master"/>
    <x v="6"/>
    <x v="44"/>
    <n v="11"/>
    <n v="112000"/>
  </r>
  <r>
    <n v="72"/>
    <n v="41"/>
    <x v="0"/>
    <s v="Bachelor"/>
    <x v="3"/>
    <x v="45"/>
    <n v="9"/>
    <n v="62530"/>
  </r>
  <r>
    <n v="73"/>
    <n v="49"/>
    <x v="1"/>
    <s v="Master"/>
    <x v="10"/>
    <x v="46"/>
    <n v="20"/>
    <n v="74562"/>
  </r>
  <r>
    <n v="74"/>
    <n v="49"/>
    <x v="0"/>
    <s v="Master"/>
    <x v="9"/>
    <x v="47"/>
    <n v="18"/>
    <n v="79820"/>
  </r>
  <r>
    <n v="75"/>
    <n v="49"/>
    <x v="1"/>
    <s v="Master"/>
    <x v="9"/>
    <x v="48"/>
    <n v="15"/>
    <n v="72456"/>
  </r>
  <r>
    <n v="76"/>
    <n v="36"/>
    <x v="0"/>
    <s v="Bachelor"/>
    <x v="3"/>
    <x v="49"/>
    <n v="15"/>
    <n v="61815"/>
  </r>
  <r>
    <n v="77"/>
    <n v="47"/>
    <x v="0"/>
    <s v="Bachelor"/>
    <x v="3"/>
    <x v="50"/>
    <n v="13"/>
    <n v="62180"/>
  </r>
  <r>
    <n v="78"/>
    <n v="40"/>
    <x v="1"/>
    <s v="Bachelor"/>
    <x v="3"/>
    <x v="51"/>
    <n v="12"/>
    <n v="62662"/>
  </r>
  <r>
    <n v="79"/>
    <n v="44"/>
    <x v="1"/>
    <s v="Bachelor"/>
    <x v="3"/>
    <x v="52"/>
    <n v="11"/>
    <n v="62027"/>
  </r>
  <r>
    <n v="80"/>
    <n v="50"/>
    <x v="1"/>
    <s v="Master"/>
    <x v="1"/>
    <x v="53"/>
    <n v="12"/>
    <n v="148000"/>
  </r>
  <r>
    <n v="81"/>
    <n v="50"/>
    <x v="1"/>
    <s v="Master"/>
    <x v="1"/>
    <x v="54"/>
    <n v="18"/>
    <n v="176500"/>
  </r>
  <r>
    <n v="82"/>
    <n v="51"/>
    <x v="1"/>
    <s v="Master"/>
    <x v="10"/>
    <x v="55"/>
    <n v="18"/>
    <n v="78620"/>
  </r>
  <r>
    <n v="83"/>
    <n v="47"/>
    <x v="0"/>
    <s v="Bachelor"/>
    <x v="3"/>
    <x v="56"/>
    <n v="19"/>
    <n v="65420"/>
  </r>
  <r>
    <n v="84"/>
    <n v="47"/>
    <x v="1"/>
    <s v="Bachelor"/>
    <x v="3"/>
    <x v="57"/>
    <n v="18"/>
    <n v="63250"/>
  </r>
  <r>
    <n v="85"/>
    <n v="50"/>
    <x v="0"/>
    <s v="Master"/>
    <x v="9"/>
    <x v="58"/>
    <n v="11"/>
    <n v="81000"/>
  </r>
  <r>
    <n v="86"/>
    <n v="51"/>
    <x v="0"/>
    <s v="Master"/>
    <x v="7"/>
    <x v="59"/>
    <n v="12"/>
    <n v="147500"/>
  </r>
  <r>
    <n v="87"/>
    <n v="47"/>
    <x v="1"/>
    <s v="Bachelor"/>
    <x v="3"/>
    <x v="60"/>
    <n v="17"/>
    <n v="62150"/>
  </r>
  <r>
    <n v="88"/>
    <n v="45"/>
    <x v="0"/>
    <s v="Bachelor"/>
    <x v="3"/>
    <x v="61"/>
    <n v="12"/>
    <n v="63540"/>
  </r>
  <r>
    <n v="89"/>
    <n v="48"/>
    <x v="0"/>
    <s v="Bachelor"/>
    <x v="3"/>
    <x v="62"/>
    <n v="10"/>
    <n v="59000"/>
  </r>
  <r>
    <n v="90"/>
    <n v="51"/>
    <x v="0"/>
    <s v="Master"/>
    <x v="10"/>
    <x v="63"/>
    <n v="12"/>
    <n v="74900"/>
  </r>
  <r>
    <n v="91"/>
    <n v="41"/>
    <x v="1"/>
    <s v="Bachelor"/>
    <x v="3"/>
    <x v="64"/>
    <n v="11"/>
    <n v="48000"/>
  </r>
  <r>
    <n v="92"/>
    <n v="46"/>
    <x v="1"/>
    <s v="Bachelor"/>
    <x v="3"/>
    <x v="65"/>
    <n v="15"/>
    <n v="53000"/>
  </r>
  <r>
    <n v="93"/>
    <n v="47"/>
    <x v="0"/>
    <s v="Bachelor"/>
    <x v="8"/>
    <x v="66"/>
    <n v="11"/>
    <n v="42000"/>
  </r>
  <r>
    <n v="94"/>
    <n v="36"/>
    <x v="1"/>
    <s v="Bachelor"/>
    <x v="3"/>
    <x v="67"/>
    <n v="16"/>
    <n v="56000"/>
  </r>
  <r>
    <n v="95"/>
    <n v="40"/>
    <x v="0"/>
    <s v="Bachelor"/>
    <x v="8"/>
    <x v="68"/>
    <n v="17"/>
    <n v="44500"/>
  </r>
  <r>
    <n v="96"/>
    <n v="43"/>
    <x v="1"/>
    <s v="Bachelor"/>
    <x v="3"/>
    <x v="69"/>
    <n v="17"/>
    <n v="58412"/>
  </r>
  <r>
    <n v="97"/>
    <n v="46"/>
    <x v="1"/>
    <s v="Bachelor"/>
    <x v="3"/>
    <x v="70"/>
    <n v="12"/>
    <n v="53214"/>
  </r>
  <r>
    <n v="98"/>
    <n v="38"/>
    <x v="0"/>
    <s v="Bachelor"/>
    <x v="8"/>
    <x v="71"/>
    <n v="12"/>
    <n v="45000"/>
  </r>
  <r>
    <n v="99"/>
    <n v="38"/>
    <x v="0"/>
    <s v="Bachelor"/>
    <x v="8"/>
    <x v="72"/>
    <n v="15"/>
    <n v="42600"/>
  </r>
  <r>
    <n v="100"/>
    <n v="49"/>
    <x v="0"/>
    <s v="Master"/>
    <x v="9"/>
    <x v="73"/>
    <n v="10"/>
    <n v="77000"/>
  </r>
  <r>
    <n v="101"/>
    <n v="48"/>
    <x v="1"/>
    <s v="Bachelor"/>
    <x v="3"/>
    <x v="74"/>
    <n v="11"/>
    <n v="51620"/>
  </r>
  <r>
    <n v="102"/>
    <n v="39"/>
    <x v="0"/>
    <s v="Bachelor"/>
    <x v="3"/>
    <x v="75"/>
    <n v="19"/>
    <n v="61852"/>
  </r>
  <r>
    <n v="103"/>
    <n v="36"/>
    <x v="1"/>
    <s v="Bachelor"/>
    <x v="8"/>
    <x v="76"/>
    <n v="19"/>
    <n v="51000"/>
  </r>
  <r>
    <n v="104"/>
    <n v="43"/>
    <x v="1"/>
    <s v="Bachelor"/>
    <x v="3"/>
    <x v="77"/>
    <n v="15"/>
    <n v="56452"/>
  </r>
  <r>
    <n v="105"/>
    <n v="36"/>
    <x v="0"/>
    <s v="Bachelor"/>
    <x v="3"/>
    <x v="78"/>
    <n v="13"/>
    <n v="54320"/>
  </r>
  <r>
    <n v="106"/>
    <n v="31"/>
    <x v="1"/>
    <s v="Bachelor"/>
    <x v="8"/>
    <x v="79"/>
    <n v="14"/>
    <n v="45900"/>
  </r>
  <r>
    <n v="107"/>
    <n v="35"/>
    <x v="0"/>
    <s v="Bachelor"/>
    <x v="8"/>
    <x v="80"/>
    <n v="12"/>
    <n v="42000"/>
  </r>
  <r>
    <n v="108"/>
    <n v="36"/>
    <x v="0"/>
    <s v="Bachelor"/>
    <x v="3"/>
    <x v="81"/>
    <n v="12"/>
    <n v="51000"/>
  </r>
  <r>
    <n v="109"/>
    <n v="37"/>
    <x v="1"/>
    <s v="Bachelor"/>
    <x v="3"/>
    <x v="82"/>
    <n v="19"/>
    <n v="58500"/>
  </r>
  <r>
    <n v="110"/>
    <n v="28"/>
    <x v="0"/>
    <s v="Bachelor"/>
    <x v="9"/>
    <x v="83"/>
    <n v="13"/>
    <n v="61000"/>
  </r>
  <r>
    <n v="111"/>
    <n v="28"/>
    <x v="1"/>
    <s v="Bachelor"/>
    <x v="8"/>
    <x v="84"/>
    <n v="9"/>
    <n v="42500"/>
  </r>
  <r>
    <n v="112"/>
    <n v="31"/>
    <x v="1"/>
    <s v="Bachelor"/>
    <x v="8"/>
    <x v="85"/>
    <n v="11"/>
    <n v="46000"/>
  </r>
  <r>
    <n v="113"/>
    <n v="34"/>
    <x v="0"/>
    <s v="Bachelor"/>
    <x v="9"/>
    <x v="86"/>
    <n v="20"/>
    <n v="56800"/>
  </r>
  <r>
    <n v="114"/>
    <n v="35"/>
    <x v="1"/>
    <s v="Bachelor"/>
    <x v="9"/>
    <x v="87"/>
    <n v="10"/>
    <n v="49500"/>
  </r>
  <r>
    <n v="115"/>
    <n v="30"/>
    <x v="1"/>
    <s v="Bachelor"/>
    <x v="9"/>
    <x v="88"/>
    <n v="9"/>
    <n v="47800"/>
  </r>
  <r>
    <n v="116"/>
    <n v="28"/>
    <x v="1"/>
    <s v="Bachelor"/>
    <x v="8"/>
    <x v="89"/>
    <n v="11"/>
    <n v="44150"/>
  </r>
  <r>
    <n v="117"/>
    <n v="28"/>
    <x v="0"/>
    <s v="Bachelor"/>
    <x v="10"/>
    <x v="90"/>
    <n v="12"/>
    <n v="40491"/>
  </r>
  <r>
    <n v="118"/>
    <n v="37"/>
    <x v="1"/>
    <s v="Bachelor"/>
    <x v="3"/>
    <x v="91"/>
    <n v="15"/>
    <n v="43316"/>
  </r>
  <r>
    <n v="119"/>
    <n v="34"/>
    <x v="1"/>
    <s v="Bachelor"/>
    <x v="10"/>
    <x v="92"/>
    <n v="17"/>
    <n v="47389"/>
  </r>
  <r>
    <n v="120"/>
    <n v="31"/>
    <x v="0"/>
    <s v="Bachelor"/>
    <x v="9"/>
    <x v="93"/>
    <n v="16"/>
    <n v="40416"/>
  </r>
  <r>
    <n v="121"/>
    <n v="32"/>
    <x v="1"/>
    <s v="Bachelor"/>
    <x v="9"/>
    <x v="94"/>
    <n v="15"/>
    <n v="48332"/>
  </r>
  <r>
    <n v="122"/>
    <n v="30"/>
    <x v="0"/>
    <s v="Bachelor"/>
    <x v="9"/>
    <x v="95"/>
    <n v="11"/>
    <n v="47047"/>
  </r>
  <r>
    <n v="123"/>
    <n v="31"/>
    <x v="1"/>
    <s v="Bachelor"/>
    <x v="9"/>
    <x v="96"/>
    <n v="14"/>
    <n v="42206"/>
  </r>
  <r>
    <n v="124"/>
    <n v="28"/>
    <x v="1"/>
    <s v="Bachelor"/>
    <x v="8"/>
    <x v="97"/>
    <n v="15"/>
    <n v="47459"/>
  </r>
  <r>
    <n v="125"/>
    <n v="34"/>
    <x v="1"/>
    <s v="Bachelor"/>
    <x v="9"/>
    <x v="98"/>
    <n v="15"/>
    <n v="48756"/>
  </r>
  <r>
    <n v="126"/>
    <n v="29"/>
    <x v="0"/>
    <s v="Bachelor"/>
    <x v="9"/>
    <x v="99"/>
    <n v="16"/>
    <n v="47638"/>
  </r>
  <r>
    <n v="127"/>
    <n v="31"/>
    <x v="1"/>
    <s v="Bachelor"/>
    <x v="9"/>
    <x v="100"/>
    <n v="15"/>
    <n v="47646"/>
  </r>
  <r>
    <n v="128"/>
    <n v="35"/>
    <x v="1"/>
    <s v="Bachelor"/>
    <x v="9"/>
    <x v="101"/>
    <n v="15"/>
    <n v="48563"/>
  </r>
  <r>
    <n v="129"/>
    <n v="36"/>
    <x v="0"/>
    <s v="Bachelor"/>
    <x v="3"/>
    <x v="102"/>
    <n v="10"/>
    <n v="41385"/>
  </r>
  <r>
    <n v="130"/>
    <n v="32"/>
    <x v="0"/>
    <s v="Bachelor"/>
    <x v="9"/>
    <x v="103"/>
    <n v="13"/>
    <n v="48153"/>
  </r>
  <r>
    <n v="131"/>
    <n v="36"/>
    <x v="0"/>
    <s v="Bachelor"/>
    <x v="3"/>
    <x v="104"/>
    <n v="15"/>
    <n v="40730"/>
  </r>
  <r>
    <n v="132"/>
    <n v="34"/>
    <x v="1"/>
    <s v="Bachelor"/>
    <x v="3"/>
    <x v="105"/>
    <n v="19"/>
    <n v="45790"/>
  </r>
  <r>
    <n v="133"/>
    <n v="31"/>
    <x v="1"/>
    <s v="Bachelor"/>
    <x v="3"/>
    <x v="106"/>
    <n v="13"/>
    <n v="40807"/>
  </r>
  <r>
    <n v="134"/>
    <n v="31"/>
    <x v="1"/>
    <s v="Bachelor"/>
    <x v="3"/>
    <x v="107"/>
    <n v="11"/>
    <n v="47752"/>
  </r>
  <r>
    <n v="135"/>
    <n v="31"/>
    <x v="0"/>
    <s v="Bachelor"/>
    <x v="3"/>
    <x v="108"/>
    <n v="15"/>
    <n v="48767"/>
  </r>
  <r>
    <n v="136"/>
    <n v="33"/>
    <x v="0"/>
    <s v="Bachelor"/>
    <x v="3"/>
    <x v="109"/>
    <n v="19"/>
    <n v="45563"/>
  </r>
  <r>
    <n v="137"/>
    <n v="32"/>
    <x v="0"/>
    <s v="Bachelor"/>
    <x v="3"/>
    <x v="110"/>
    <n v="11"/>
    <n v="48058"/>
  </r>
  <r>
    <n v="138"/>
    <n v="34"/>
    <x v="1"/>
    <s v="Master"/>
    <x v="10"/>
    <x v="111"/>
    <n v="16"/>
    <n v="75500"/>
  </r>
  <r>
    <n v="139"/>
    <n v="31"/>
    <x v="1"/>
    <s v="Bachelor"/>
    <x v="9"/>
    <x v="112"/>
    <n v="16"/>
    <n v="62320"/>
  </r>
  <r>
    <n v="140"/>
    <n v="29"/>
    <x v="0"/>
    <s v="Bachelor"/>
    <x v="9"/>
    <x v="113"/>
    <n v="11"/>
    <n v="51620"/>
  </r>
  <r>
    <n v="141"/>
    <n v="31"/>
    <x v="1"/>
    <s v="Bachelor"/>
    <x v="9"/>
    <x v="114"/>
    <n v="15"/>
    <n v="57000"/>
  </r>
  <r>
    <n v="142"/>
    <n v="36"/>
    <x v="1"/>
    <s v="Bachelor"/>
    <x v="3"/>
    <x v="115"/>
    <n v="19"/>
    <n v="52000"/>
  </r>
  <r>
    <n v="143"/>
    <n v="33"/>
    <x v="1"/>
    <s v="Bachelor"/>
    <x v="3"/>
    <x v="116"/>
    <n v="12"/>
    <n v="47560"/>
  </r>
  <r>
    <n v="144"/>
    <n v="30"/>
    <x v="1"/>
    <s v="Bachelor"/>
    <x v="3"/>
    <x v="117"/>
    <n v="19"/>
    <n v="52000"/>
  </r>
  <r>
    <n v="145"/>
    <n v="34"/>
    <x v="1"/>
    <s v="Master"/>
    <x v="10"/>
    <x v="118"/>
    <n v="20"/>
    <n v="81560"/>
  </r>
  <r>
    <n v="146"/>
    <n v="34"/>
    <x v="1"/>
    <s v="Master"/>
    <x v="10"/>
    <x v="119"/>
    <n v="9"/>
    <n v="61230"/>
  </r>
  <r>
    <n v="147"/>
    <n v="28"/>
    <x v="1"/>
    <s v="Bachelor"/>
    <x v="9"/>
    <x v="120"/>
    <n v="17"/>
    <n v="65400"/>
  </r>
  <r>
    <n v="148"/>
    <n v="31"/>
    <x v="0"/>
    <s v="Bachelor"/>
    <x v="9"/>
    <x v="121"/>
    <n v="16"/>
    <n v="63852"/>
  </r>
  <r>
    <n v="149"/>
    <n v="37"/>
    <x v="0"/>
    <s v="Bachelor"/>
    <x v="3"/>
    <x v="122"/>
    <n v="18"/>
    <n v="55000"/>
  </r>
  <r>
    <n v="150"/>
    <n v="33"/>
    <x v="0"/>
    <s v="Bachelor"/>
    <x v="9"/>
    <x v="123"/>
    <n v="13"/>
    <n v="61530"/>
  </r>
  <r>
    <n v="151"/>
    <n v="36"/>
    <x v="1"/>
    <s v="Bachelor"/>
    <x v="9"/>
    <x v="124"/>
    <n v="14"/>
    <n v="60400"/>
  </r>
  <r>
    <n v="152"/>
    <n v="30"/>
    <x v="1"/>
    <s v="Master"/>
    <x v="9"/>
    <x v="125"/>
    <n v="11"/>
    <n v="64500"/>
  </r>
  <r>
    <n v="153"/>
    <n v="38"/>
    <x v="0"/>
    <s v="Bachelor"/>
    <x v="9"/>
    <x v="126"/>
    <n v="13"/>
    <n v="65200"/>
  </r>
  <r>
    <n v="154"/>
    <n v="36"/>
    <x v="0"/>
    <s v="Bachelor"/>
    <x v="3"/>
    <x v="127"/>
    <n v="9"/>
    <n v="51200"/>
  </r>
  <r>
    <n v="155"/>
    <n v="34"/>
    <x v="0"/>
    <s v="Bachelor"/>
    <x v="3"/>
    <x v="128"/>
    <n v="11"/>
    <n v="53000"/>
  </r>
  <r>
    <n v="156"/>
    <n v="32"/>
    <x v="1"/>
    <s v="Bachelor"/>
    <x v="3"/>
    <x v="129"/>
    <n v="15"/>
    <n v="54500"/>
  </r>
  <r>
    <n v="157"/>
    <n v="38"/>
    <x v="1"/>
    <s v="Bachelor"/>
    <x v="3"/>
    <x v="130"/>
    <n v="18"/>
    <n v="61840"/>
  </r>
  <r>
    <n v="158"/>
    <n v="43"/>
    <x v="0"/>
    <s v="Bachelor"/>
    <x v="3"/>
    <x v="131"/>
    <n v="19"/>
    <n v="63250"/>
  </r>
  <r>
    <n v="159"/>
    <n v="35"/>
    <x v="0"/>
    <s v="Master"/>
    <x v="3"/>
    <x v="132"/>
    <n v="9"/>
    <n v="59400"/>
  </r>
  <r>
    <n v="160"/>
    <n v="32"/>
    <x v="1"/>
    <s v="Bachelor"/>
    <x v="3"/>
    <x v="133"/>
    <n v="14"/>
    <n v="54780"/>
  </r>
  <r>
    <n v="161"/>
    <n v="42"/>
    <x v="1"/>
    <s v="Bachelor"/>
    <x v="9"/>
    <x v="134"/>
    <n v="18"/>
    <n v="58000"/>
  </r>
  <r>
    <n v="162"/>
    <n v="42"/>
    <x v="1"/>
    <s v="Bachelor"/>
    <x v="9"/>
    <x v="135"/>
    <n v="20"/>
    <n v="64500"/>
  </r>
  <r>
    <n v="163"/>
    <n v="34"/>
    <x v="0"/>
    <s v="Master"/>
    <x v="9"/>
    <x v="136"/>
    <n v="5"/>
    <n v="53500"/>
  </r>
  <r>
    <n v="164"/>
    <n v="32"/>
    <x v="1"/>
    <s v="Master"/>
    <x v="9"/>
    <x v="137"/>
    <n v="6"/>
    <n v="52900"/>
  </r>
  <r>
    <n v="165"/>
    <n v="29"/>
    <x v="0"/>
    <s v="Bachelor"/>
    <x v="9"/>
    <x v="138"/>
    <n v="7"/>
    <n v="43491"/>
  </r>
  <r>
    <n v="166"/>
    <n v="28"/>
    <x v="0"/>
    <s v="Bachelor"/>
    <x v="9"/>
    <x v="139"/>
    <n v="5"/>
    <n v="42305"/>
  </r>
  <r>
    <n v="167"/>
    <n v="33"/>
    <x v="1"/>
    <s v="Bachelor"/>
    <x v="9"/>
    <x v="140"/>
    <n v="9"/>
    <n v="41477"/>
  </r>
  <r>
    <n v="168"/>
    <n v="37"/>
    <x v="1"/>
    <s v="Bachelor"/>
    <x v="3"/>
    <x v="141"/>
    <n v="7"/>
    <n v="41108"/>
  </r>
  <r>
    <n v="169"/>
    <n v="35"/>
    <x v="1"/>
    <s v="Master"/>
    <x v="9"/>
    <x v="142"/>
    <n v="7"/>
    <n v="42936"/>
  </r>
  <r>
    <n v="170"/>
    <n v="32"/>
    <x v="0"/>
    <s v="Master"/>
    <x v="9"/>
    <x v="143"/>
    <n v="7"/>
    <n v="39309"/>
  </r>
  <r>
    <n v="171"/>
    <n v="35"/>
    <x v="1"/>
    <s v="Master"/>
    <x v="9"/>
    <x v="144"/>
    <n v="9"/>
    <n v="51451"/>
  </r>
  <r>
    <n v="172"/>
    <n v="31"/>
    <x v="1"/>
    <s v="Bachelor"/>
    <x v="3"/>
    <x v="145"/>
    <n v="6"/>
    <n v="50519"/>
  </r>
  <r>
    <n v="173"/>
    <n v="36"/>
    <x v="0"/>
    <s v="Bachelor"/>
    <x v="3"/>
    <x v="146"/>
    <n v="9"/>
    <n v="42163"/>
  </r>
  <r>
    <n v="174"/>
    <n v="32"/>
    <x v="1"/>
    <s v="Bachelor"/>
    <x v="10"/>
    <x v="147"/>
    <n v="9"/>
    <n v="42149"/>
  </r>
  <r>
    <n v="175"/>
    <n v="33"/>
    <x v="0"/>
    <s v="Bachelor"/>
    <x v="10"/>
    <x v="148"/>
    <n v="10"/>
    <n v="47043"/>
  </r>
  <r>
    <n v="176"/>
    <n v="31"/>
    <x v="1"/>
    <s v="Bachelor"/>
    <x v="9"/>
    <x v="149"/>
    <n v="6"/>
    <n v="48697"/>
  </r>
  <r>
    <n v="177"/>
    <n v="29"/>
    <x v="1"/>
    <s v="Bachelor"/>
    <x v="9"/>
    <x v="150"/>
    <n v="8"/>
    <n v="40703"/>
  </r>
  <r>
    <n v="178"/>
    <n v="36"/>
    <x v="1"/>
    <s v="Bachelor"/>
    <x v="3"/>
    <x v="151"/>
    <n v="4"/>
    <n v="50232"/>
  </r>
  <r>
    <n v="179"/>
    <n v="35"/>
    <x v="0"/>
    <s v="Bachelor"/>
    <x v="3"/>
    <x v="152"/>
    <n v="4"/>
    <n v="50843"/>
  </r>
  <r>
    <n v="180"/>
    <n v="29"/>
    <x v="0"/>
    <s v="Bachelor"/>
    <x v="3"/>
    <x v="153"/>
    <n v="6"/>
    <n v="44936"/>
  </r>
  <r>
    <n v="181"/>
    <n v="32"/>
    <x v="1"/>
    <s v="Bachelor"/>
    <x v="8"/>
    <x v="154"/>
    <n v="7"/>
    <n v="40847"/>
  </r>
  <r>
    <n v="182"/>
    <n v="31"/>
    <x v="1"/>
    <s v="Bachelor"/>
    <x v="8"/>
    <x v="155"/>
    <n v="5"/>
    <n v="42435"/>
  </r>
  <r>
    <n v="183"/>
    <n v="34"/>
    <x v="1"/>
    <s v="Bachelor"/>
    <x v="8"/>
    <x v="156"/>
    <n v="8"/>
    <n v="48446"/>
  </r>
  <r>
    <n v="184"/>
    <n v="28"/>
    <x v="0"/>
    <s v="Bachelor"/>
    <x v="9"/>
    <x v="157"/>
    <n v="6"/>
    <n v="45141"/>
  </r>
  <r>
    <n v="185"/>
    <n v="37"/>
    <x v="0"/>
    <s v="Bachelor"/>
    <x v="3"/>
    <x v="158"/>
    <n v="8"/>
    <n v="51360"/>
  </r>
  <r>
    <n v="186"/>
    <n v="31"/>
    <x v="0"/>
    <s v="Bachelor"/>
    <x v="9"/>
    <x v="159"/>
    <n v="9"/>
    <n v="39725"/>
  </r>
  <r>
    <n v="187"/>
    <n v="28"/>
    <x v="1"/>
    <s v="Bachelor"/>
    <x v="3"/>
    <x v="160"/>
    <n v="3"/>
    <n v="41177"/>
  </r>
  <r>
    <n v="188"/>
    <n v="28"/>
    <x v="0"/>
    <s v="Bachelor"/>
    <x v="3"/>
    <x v="161"/>
    <n v="11"/>
    <n v="47649"/>
  </r>
  <r>
    <n v="189"/>
    <n v="31"/>
    <x v="1"/>
    <s v="Bachelor"/>
    <x v="9"/>
    <x v="162"/>
    <n v="4"/>
    <n v="44066"/>
  </r>
  <r>
    <n v="190"/>
    <n v="29"/>
    <x v="0"/>
    <s v="Bachelor"/>
    <x v="8"/>
    <x v="163"/>
    <n v="10"/>
    <n v="42965"/>
  </r>
  <r>
    <n v="191"/>
    <n v="28"/>
    <x v="1"/>
    <s v="Bachelor"/>
    <x v="8"/>
    <x v="164"/>
    <n v="10"/>
    <n v="48928"/>
  </r>
  <r>
    <n v="192"/>
    <n v="37"/>
    <x v="1"/>
    <s v="Bachelor"/>
    <x v="3"/>
    <x v="165"/>
    <n v="5"/>
    <n v="43750"/>
  </r>
  <r>
    <n v="193"/>
    <n v="34"/>
    <x v="1"/>
    <s v="Master"/>
    <x v="9"/>
    <x v="166"/>
    <n v="11"/>
    <n v="40487"/>
  </r>
  <r>
    <n v="194"/>
    <n v="35"/>
    <x v="0"/>
    <s v="Bachelor"/>
    <x v="9"/>
    <x v="167"/>
    <n v="7"/>
    <n v="43628"/>
  </r>
  <r>
    <n v="195"/>
    <n v="30"/>
    <x v="1"/>
    <s v="Master"/>
    <x v="9"/>
    <x v="168"/>
    <n v="3"/>
    <n v="46338"/>
  </r>
  <r>
    <n v="196"/>
    <n v="37"/>
    <x v="1"/>
    <s v="Bachelor"/>
    <x v="3"/>
    <x v="169"/>
    <n v="8"/>
    <n v="44215"/>
  </r>
  <r>
    <n v="197"/>
    <n v="30"/>
    <x v="0"/>
    <s v="Master"/>
    <x v="10"/>
    <x v="170"/>
    <n v="5"/>
    <n v="45412"/>
  </r>
  <r>
    <n v="198"/>
    <n v="32"/>
    <x v="1"/>
    <s v="Bachelor"/>
    <x v="3"/>
    <x v="171"/>
    <n v="5"/>
    <n v="39845"/>
  </r>
  <r>
    <n v="199"/>
    <n v="33"/>
    <x v="1"/>
    <s v="Bachelor"/>
    <x v="6"/>
    <x v="172"/>
    <n v="9"/>
    <n v="43057"/>
  </r>
  <r>
    <n v="200"/>
    <n v="37"/>
    <x v="1"/>
    <s v="Bachelor"/>
    <x v="3"/>
    <x v="173"/>
    <n v="8"/>
    <n v="41912"/>
  </r>
  <r>
    <n v="201"/>
    <n v="33"/>
    <x v="0"/>
    <s v="Bachelor"/>
    <x v="9"/>
    <x v="174"/>
    <n v="6"/>
    <n v="478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SalaryExpense"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B37" firstHeaderRow="1" firstDataRow="1" firstDataCol="1"/>
  <pivotFields count="8">
    <pivotField showAll="0"/>
    <pivotField showAll="0"/>
    <pivotField showAll="0"/>
    <pivotField axis="axisRow" showAll="0">
      <items count="4">
        <item x="0"/>
        <item x="2"/>
        <item x="1"/>
        <item t="default"/>
      </items>
    </pivotField>
    <pivotField axis="axisRow">
      <items count="12">
        <item x="8"/>
        <item x="10"/>
        <item x="5"/>
        <item x="9"/>
        <item x="7"/>
        <item x="4"/>
        <item x="2"/>
        <item x="1"/>
        <item x="0"/>
        <item x="6"/>
        <item x="3"/>
        <item t="default"/>
      </items>
    </pivotField>
    <pivotField numFmtId="14" showAll="0"/>
    <pivotField numFmtId="1" showAll="0">
      <items count="9">
        <item x="0"/>
        <item x="1"/>
        <item x="2"/>
        <item x="3"/>
        <item x="4"/>
        <item x="5"/>
        <item x="6"/>
        <item x="7"/>
        <item t="default"/>
      </items>
    </pivotField>
    <pivotField dataField="1" numFmtId="164" showAll="0"/>
  </pivotFields>
  <rowFields count="2">
    <field x="4"/>
    <field x="3"/>
  </rowFields>
  <rowItems count="29">
    <i>
      <x/>
    </i>
    <i r="1">
      <x/>
    </i>
    <i>
      <x v="1"/>
    </i>
    <i r="1">
      <x/>
    </i>
    <i r="1">
      <x v="2"/>
    </i>
    <i>
      <x v="2"/>
    </i>
    <i r="1">
      <x v="2"/>
    </i>
    <i>
      <x v="3"/>
    </i>
    <i r="1">
      <x/>
    </i>
    <i r="1">
      <x v="2"/>
    </i>
    <i>
      <x v="4"/>
    </i>
    <i r="1">
      <x v="2"/>
    </i>
    <i>
      <x v="5"/>
    </i>
    <i r="1">
      <x v="1"/>
    </i>
    <i>
      <x v="6"/>
    </i>
    <i r="1">
      <x v="1"/>
    </i>
    <i>
      <x v="7"/>
    </i>
    <i r="1">
      <x v="1"/>
    </i>
    <i r="1">
      <x v="2"/>
    </i>
    <i>
      <x v="8"/>
    </i>
    <i r="1">
      <x/>
    </i>
    <i r="1">
      <x v="2"/>
    </i>
    <i>
      <x v="9"/>
    </i>
    <i r="1">
      <x/>
    </i>
    <i r="1">
      <x v="2"/>
    </i>
    <i>
      <x v="10"/>
    </i>
    <i r="1">
      <x/>
    </i>
    <i r="1">
      <x v="2"/>
    </i>
    <i t="grand">
      <x/>
    </i>
  </rowItems>
  <colItems count="1">
    <i/>
  </colItems>
  <dataFields count="1">
    <dataField name="Sum of Salary" fld="7" baseField="4"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Average" cacheId="0"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location ref="A3:C16" firstHeaderRow="1" firstDataRow="2" firstDataCol="1"/>
  <pivotFields count="8">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axis="axisCol" showAll="0">
      <items count="3">
        <item x="1"/>
        <item x="0"/>
        <item t="default"/>
      </items>
      <extLst>
        <ext xmlns:x14="http://schemas.microsoft.com/office/spreadsheetml/2009/9/main" uri="{2946ED86-A175-432a-8AC1-64E0C546D7DE}">
          <x14:pivotField fillDownLabels="1"/>
        </ext>
      </extLst>
    </pivotField>
    <pivotField showAll="0">
      <items count="4">
        <item x="0"/>
        <item x="2"/>
        <item x="1"/>
        <item t="default"/>
      </items>
      <extLst>
        <ext xmlns:x14="http://schemas.microsoft.com/office/spreadsheetml/2009/9/main" uri="{2946ED86-A175-432a-8AC1-64E0C546D7DE}">
          <x14:pivotField fillDownLabels="1"/>
        </ext>
      </extLst>
    </pivotField>
    <pivotField axis="axisRow" showAll="0">
      <items count="12">
        <item sd="0" x="8"/>
        <item sd="0" x="10"/>
        <item sd="0" x="5"/>
        <item sd="0" x="9"/>
        <item sd="0" x="7"/>
        <item sd="0" x="4"/>
        <item sd="0" x="2"/>
        <item sd="0" x="1"/>
        <item sd="0" x="0"/>
        <item sd="0" x="6"/>
        <item sd="0" x="3"/>
        <item t="default" sd="0"/>
      </items>
      <extLst>
        <ext xmlns:x14="http://schemas.microsoft.com/office/spreadsheetml/2009/9/main" uri="{2946ED86-A175-432a-8AC1-64E0C546D7DE}">
          <x14:pivotField fillDownLabels="1"/>
        </ext>
      </extLst>
    </pivotField>
    <pivotField numFmtId="14" showAll="0">
      <extLst>
        <ext xmlns:x14="http://schemas.microsoft.com/office/spreadsheetml/2009/9/main" uri="{2946ED86-A175-432a-8AC1-64E0C546D7DE}">
          <x14:pivotField fillDownLabels="1"/>
        </ext>
      </extLst>
    </pivotField>
    <pivotField numFmtId="1" showAll="0">
      <extLst>
        <ext xmlns:x14="http://schemas.microsoft.com/office/spreadsheetml/2009/9/main" uri="{2946ED86-A175-432a-8AC1-64E0C546D7DE}">
          <x14:pivotField fillDownLabels="1"/>
        </ext>
      </extLst>
    </pivotField>
    <pivotField dataField="1" numFmtId="164" showAll="0">
      <extLst>
        <ext xmlns:x14="http://schemas.microsoft.com/office/spreadsheetml/2009/9/main" uri="{2946ED86-A175-432a-8AC1-64E0C546D7DE}">
          <x14:pivotField fillDownLabels="1"/>
        </ext>
      </extLst>
    </pivotField>
  </pivotFields>
  <rowFields count="1">
    <field x="4"/>
  </rowFields>
  <rowItems count="12">
    <i>
      <x/>
    </i>
    <i>
      <x v="1"/>
    </i>
    <i>
      <x v="2"/>
    </i>
    <i>
      <x v="3"/>
    </i>
    <i>
      <x v="4"/>
    </i>
    <i>
      <x v="5"/>
    </i>
    <i>
      <x v="6"/>
    </i>
    <i>
      <x v="7"/>
    </i>
    <i>
      <x v="8"/>
    </i>
    <i>
      <x v="9"/>
    </i>
    <i>
      <x v="10"/>
    </i>
    <i t="grand">
      <x/>
    </i>
  </rowItems>
  <colFields count="1">
    <field x="2"/>
  </colFields>
  <colItems count="2">
    <i>
      <x/>
    </i>
    <i>
      <x v="1"/>
    </i>
  </colItems>
  <dataFields count="1">
    <dataField name="Average of Salary" fld="7" subtotal="average" baseField="4"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PivotAvg2" cacheId="1" applyNumberFormats="0" applyBorderFormats="0" applyFontFormats="0" applyPatternFormats="0" applyAlignmentFormats="0" applyWidthHeightFormats="1" dataCaption="Values" missingCaption="0" updatedVersion="6" minRefreshableVersion="3" rowGrandTotals="0" colGrandTotals="0" itemPrintTitles="1" createdVersion="6" indent="0" outline="1" outlineData="1" multipleFieldFilters="0">
  <location ref="F10:H22" firstHeaderRow="1" firstDataRow="2" firstDataCol="1"/>
  <pivotFields count="8">
    <pivotField showAll="0"/>
    <pivotField showAll="0"/>
    <pivotField axis="axisCol" showAll="0">
      <items count="3">
        <item x="1"/>
        <item x="0"/>
        <item t="default"/>
      </items>
    </pivotField>
    <pivotField showAll="0">
      <items count="4">
        <item x="0"/>
        <item x="2"/>
        <item x="1"/>
        <item t="default"/>
      </items>
    </pivotField>
    <pivotField axis="axisRow" showAll="0">
      <items count="12">
        <item x="8"/>
        <item x="10"/>
        <item x="5"/>
        <item x="9"/>
        <item x="7"/>
        <item x="4"/>
        <item x="2"/>
        <item x="1"/>
        <item x="0"/>
        <item x="6"/>
        <item x="3"/>
        <item t="default"/>
      </items>
    </pivotField>
    <pivotField numFmtId="14" showAll="0"/>
    <pivotField numFmtId="1" showAll="0">
      <items count="9">
        <item x="0"/>
        <item x="1"/>
        <item x="2"/>
        <item x="3"/>
        <item x="4"/>
        <item x="5"/>
        <item x="6"/>
        <item x="7"/>
        <item t="default"/>
      </items>
    </pivotField>
    <pivotField dataField="1" numFmtId="164" showAll="0"/>
  </pivotFields>
  <rowFields count="1">
    <field x="4"/>
  </rowFields>
  <rowItems count="11">
    <i>
      <x/>
    </i>
    <i>
      <x v="1"/>
    </i>
    <i>
      <x v="2"/>
    </i>
    <i>
      <x v="3"/>
    </i>
    <i>
      <x v="4"/>
    </i>
    <i>
      <x v="5"/>
    </i>
    <i>
      <x v="6"/>
    </i>
    <i>
      <x v="7"/>
    </i>
    <i>
      <x v="8"/>
    </i>
    <i>
      <x v="9"/>
    </i>
    <i>
      <x v="10"/>
    </i>
  </rowItems>
  <colFields count="1">
    <field x="2"/>
  </colFields>
  <colItems count="2">
    <i>
      <x/>
    </i>
    <i>
      <x v="1"/>
    </i>
  </colItems>
  <dataFields count="1">
    <dataField name="Average Salary" fld="7" subtotal="average" baseField="4"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Sal2"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0:C22" firstHeaderRow="1" firstDataRow="1" firstDataCol="1"/>
  <pivotFields count="8">
    <pivotField showAll="0"/>
    <pivotField showAll="0"/>
    <pivotField showAll="0"/>
    <pivotField showAll="0">
      <items count="4">
        <item x="0"/>
        <item x="2"/>
        <item x="1"/>
        <item t="default"/>
      </items>
    </pivotField>
    <pivotField axis="axisRow" showAll="0">
      <items count="12">
        <item x="8"/>
        <item x="10"/>
        <item x="5"/>
        <item x="9"/>
        <item x="7"/>
        <item x="4"/>
        <item x="2"/>
        <item x="1"/>
        <item x="0"/>
        <item x="6"/>
        <item x="3"/>
        <item t="default"/>
      </items>
    </pivotField>
    <pivotField numFmtId="14" showAll="0"/>
    <pivotField numFmtId="1" showAll="0">
      <items count="9">
        <item x="0"/>
        <item x="1"/>
        <item x="2"/>
        <item x="3"/>
        <item x="4"/>
        <item x="5"/>
        <item x="6"/>
        <item x="7"/>
        <item t="default"/>
      </items>
    </pivotField>
    <pivotField dataField="1" numFmtId="164" showAll="0"/>
  </pivotFields>
  <rowFields count="1">
    <field x="4"/>
  </rowFields>
  <rowItems count="12">
    <i>
      <x/>
    </i>
    <i>
      <x v="1"/>
    </i>
    <i>
      <x v="2"/>
    </i>
    <i>
      <x v="3"/>
    </i>
    <i>
      <x v="4"/>
    </i>
    <i>
      <x v="5"/>
    </i>
    <i>
      <x v="6"/>
    </i>
    <i>
      <x v="7"/>
    </i>
    <i>
      <x v="8"/>
    </i>
    <i>
      <x v="9"/>
    </i>
    <i>
      <x v="10"/>
    </i>
    <i t="grand">
      <x/>
    </i>
  </rowItems>
  <colItems count="1">
    <i/>
  </colItems>
  <dataFields count="1">
    <dataField name="Sum of Salary" fld="7" baseField="4"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Headcount" cacheId="1" applyNumberFormats="0" applyBorderFormats="0" applyFontFormats="0" applyPatternFormats="0" applyAlignmentFormats="0" applyWidthHeightFormats="1" dataCaption="Values" updatedVersion="6" minRefreshableVersion="5" itemPrintTitles="1" createdVersion="6" indent="0" outline="1" outlineData="1" multipleFieldFilters="0">
  <location ref="B11:C23" firstHeaderRow="1" firstDataRow="1" firstDataCol="1"/>
  <pivotFields count="8">
    <pivotField dataField="1" showAll="0"/>
    <pivotField showAll="0"/>
    <pivotField showAll="0"/>
    <pivotField showAll="0"/>
    <pivotField axis="axisRow" showAll="0">
      <items count="12">
        <item x="8"/>
        <item x="10"/>
        <item x="5"/>
        <item x="9"/>
        <item x="7"/>
        <item x="4"/>
        <item x="2"/>
        <item x="1"/>
        <item x="0"/>
        <item x="6"/>
        <item x="3"/>
        <item t="default"/>
      </items>
    </pivotField>
    <pivotField numFmtId="14" showAll="0">
      <items count="176">
        <item x="16"/>
        <item x="18"/>
        <item x="0"/>
        <item x="21"/>
        <item x="2"/>
        <item x="3"/>
        <item x="13"/>
        <item x="11"/>
        <item x="1"/>
        <item x="19"/>
        <item x="15"/>
        <item x="20"/>
        <item x="14"/>
        <item x="10"/>
        <item x="135"/>
        <item x="118"/>
        <item x="46"/>
        <item x="86"/>
        <item x="7"/>
        <item x="56"/>
        <item x="75"/>
        <item x="117"/>
        <item x="131"/>
        <item x="105"/>
        <item x="109"/>
        <item x="35"/>
        <item x="82"/>
        <item x="6"/>
        <item x="115"/>
        <item x="76"/>
        <item x="37"/>
        <item x="5"/>
        <item x="47"/>
        <item x="26"/>
        <item x="130"/>
        <item x="134"/>
        <item x="122"/>
        <item x="57"/>
        <item x="8"/>
        <item x="55"/>
        <item x="54"/>
        <item x="4"/>
        <item x="120"/>
        <item x="92"/>
        <item x="68"/>
        <item x="12"/>
        <item x="33"/>
        <item x="60"/>
        <item x="27"/>
        <item x="69"/>
        <item x="39"/>
        <item x="93"/>
        <item x="25"/>
        <item x="17"/>
        <item x="67"/>
        <item x="41"/>
        <item x="112"/>
        <item x="111"/>
        <item x="30"/>
        <item x="22"/>
        <item x="99"/>
        <item x="121"/>
        <item x="42"/>
        <item x="129"/>
        <item x="114"/>
        <item x="9"/>
        <item x="94"/>
        <item x="97"/>
        <item x="100"/>
        <item x="48"/>
        <item x="43"/>
        <item x="77"/>
        <item x="98"/>
        <item x="101"/>
        <item x="49"/>
        <item x="38"/>
        <item x="108"/>
        <item x="65"/>
        <item x="91"/>
        <item x="72"/>
        <item x="104"/>
        <item x="96"/>
        <item x="40"/>
        <item x="23"/>
        <item x="133"/>
        <item x="79"/>
        <item x="124"/>
        <item x="34"/>
        <item x="103"/>
        <item x="78"/>
        <item x="123"/>
        <item x="126"/>
        <item x="106"/>
        <item x="50"/>
        <item x="29"/>
        <item x="83"/>
        <item x="116"/>
        <item x="63"/>
        <item x="61"/>
        <item x="80"/>
        <item x="59"/>
        <item x="90"/>
        <item x="51"/>
        <item x="70"/>
        <item x="53"/>
        <item x="36"/>
        <item x="71"/>
        <item x="81"/>
        <item x="110"/>
        <item x="89"/>
        <item x="44"/>
        <item x="66"/>
        <item x="113"/>
        <item x="52"/>
        <item x="58"/>
        <item x="128"/>
        <item x="74"/>
        <item x="161"/>
        <item x="95"/>
        <item x="166"/>
        <item x="85"/>
        <item x="64"/>
        <item x="107"/>
        <item x="125"/>
        <item x="163"/>
        <item x="62"/>
        <item x="24"/>
        <item x="102"/>
        <item x="164"/>
        <item x="87"/>
        <item x="32"/>
        <item x="73"/>
        <item x="148"/>
        <item x="146"/>
        <item x="172"/>
        <item x="45"/>
        <item x="31"/>
        <item x="127"/>
        <item x="159"/>
        <item x="144"/>
        <item x="132"/>
        <item x="119"/>
        <item x="140"/>
        <item x="147"/>
        <item x="84"/>
        <item x="88"/>
        <item x="28"/>
        <item x="158"/>
        <item x="150"/>
        <item x="173"/>
        <item x="156"/>
        <item x="169"/>
        <item x="167"/>
        <item x="138"/>
        <item x="141"/>
        <item x="143"/>
        <item x="154"/>
        <item x="142"/>
        <item x="157"/>
        <item x="174"/>
        <item x="153"/>
        <item x="145"/>
        <item x="137"/>
        <item x="149"/>
        <item x="136"/>
        <item x="165"/>
        <item x="170"/>
        <item x="139"/>
        <item x="155"/>
        <item x="171"/>
        <item x="162"/>
        <item x="151"/>
        <item x="152"/>
        <item x="168"/>
        <item x="160"/>
        <item t="default"/>
      </items>
    </pivotField>
    <pivotField numFmtId="1" showAll="0"/>
    <pivotField numFmtId="164" showAll="0"/>
  </pivotFields>
  <rowFields count="1">
    <field x="4"/>
  </rowFields>
  <rowItems count="12">
    <i>
      <x/>
    </i>
    <i>
      <x v="1"/>
    </i>
    <i>
      <x v="2"/>
    </i>
    <i>
      <x v="3"/>
    </i>
    <i>
      <x v="4"/>
    </i>
    <i>
      <x v="5"/>
    </i>
    <i>
      <x v="6"/>
    </i>
    <i>
      <x v="7"/>
    </i>
    <i>
      <x v="8"/>
    </i>
    <i>
      <x v="9"/>
    </i>
    <i>
      <x v="10"/>
    </i>
    <i t="grand">
      <x/>
    </i>
  </rowItems>
  <colItems count="1">
    <i/>
  </colItems>
  <dataFields count="1">
    <dataField name="Headcount" fld="0"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B3:C15" firstHeaderRow="1" firstDataRow="1" firstDataCol="1"/>
  <pivotFields count="8">
    <pivotField showAll="0"/>
    <pivotField showAll="0"/>
    <pivotField showAll="0">
      <items count="3">
        <item x="1"/>
        <item x="0"/>
        <item t="default"/>
      </items>
    </pivotField>
    <pivotField showAll="0"/>
    <pivotField axis="axisRow" showAll="0" sortType="descending">
      <items count="12">
        <item sd="0" x="8"/>
        <item sd="0" x="10"/>
        <item sd="0" x="5"/>
        <item sd="0" x="9"/>
        <item sd="0" x="7"/>
        <item sd="0" x="4"/>
        <item sd="0" x="2"/>
        <item sd="0" x="1"/>
        <item sd="0" x="0"/>
        <item sd="0" x="6"/>
        <item sd="0" x="3"/>
        <item t="default" sd="0"/>
      </items>
      <autoSortScope>
        <pivotArea dataOnly="0" outline="0" fieldPosition="0">
          <references count="1">
            <reference field="4294967294" count="1" selected="0">
              <x v="0"/>
            </reference>
          </references>
        </pivotArea>
      </autoSortScope>
    </pivotField>
    <pivotField numFmtId="14" showAll="0">
      <items count="176">
        <item x="16"/>
        <item x="18"/>
        <item x="0"/>
        <item x="21"/>
        <item x="2"/>
        <item x="3"/>
        <item x="13"/>
        <item x="11"/>
        <item x="1"/>
        <item x="19"/>
        <item x="15"/>
        <item x="20"/>
        <item x="14"/>
        <item x="10"/>
        <item x="135"/>
        <item x="118"/>
        <item x="46"/>
        <item x="86"/>
        <item x="7"/>
        <item x="56"/>
        <item x="75"/>
        <item x="117"/>
        <item x="131"/>
        <item x="105"/>
        <item x="109"/>
        <item x="35"/>
        <item x="82"/>
        <item x="6"/>
        <item x="115"/>
        <item x="76"/>
        <item x="37"/>
        <item x="5"/>
        <item x="47"/>
        <item x="26"/>
        <item x="130"/>
        <item x="134"/>
        <item x="122"/>
        <item x="57"/>
        <item x="8"/>
        <item x="55"/>
        <item x="54"/>
        <item x="4"/>
        <item x="120"/>
        <item x="92"/>
        <item x="68"/>
        <item x="12"/>
        <item x="33"/>
        <item x="60"/>
        <item x="27"/>
        <item x="69"/>
        <item x="39"/>
        <item x="93"/>
        <item x="25"/>
        <item x="17"/>
        <item x="67"/>
        <item x="41"/>
        <item x="112"/>
        <item x="111"/>
        <item x="30"/>
        <item x="22"/>
        <item x="99"/>
        <item x="121"/>
        <item x="42"/>
        <item x="129"/>
        <item x="114"/>
        <item x="9"/>
        <item x="94"/>
        <item x="97"/>
        <item x="100"/>
        <item x="48"/>
        <item x="43"/>
        <item x="77"/>
        <item x="98"/>
        <item x="101"/>
        <item x="49"/>
        <item x="38"/>
        <item x="108"/>
        <item x="65"/>
        <item x="91"/>
        <item x="72"/>
        <item x="104"/>
        <item x="96"/>
        <item x="40"/>
        <item x="23"/>
        <item x="133"/>
        <item x="79"/>
        <item x="124"/>
        <item x="34"/>
        <item x="103"/>
        <item x="78"/>
        <item x="123"/>
        <item x="126"/>
        <item x="106"/>
        <item x="50"/>
        <item x="29"/>
        <item x="83"/>
        <item x="116"/>
        <item x="63"/>
        <item x="61"/>
        <item x="80"/>
        <item x="59"/>
        <item x="90"/>
        <item x="51"/>
        <item x="70"/>
        <item x="53"/>
        <item x="36"/>
        <item x="71"/>
        <item x="81"/>
        <item x="110"/>
        <item x="89"/>
        <item x="44"/>
        <item x="66"/>
        <item x="113"/>
        <item x="52"/>
        <item x="58"/>
        <item x="128"/>
        <item x="74"/>
        <item x="161"/>
        <item x="95"/>
        <item x="166"/>
        <item x="85"/>
        <item x="64"/>
        <item x="107"/>
        <item x="125"/>
        <item x="163"/>
        <item x="62"/>
        <item x="24"/>
        <item x="102"/>
        <item x="164"/>
        <item x="87"/>
        <item x="32"/>
        <item x="73"/>
        <item x="148"/>
        <item x="146"/>
        <item x="172"/>
        <item x="45"/>
        <item x="31"/>
        <item x="127"/>
        <item x="159"/>
        <item x="144"/>
        <item x="132"/>
        <item x="119"/>
        <item x="140"/>
        <item x="147"/>
        <item x="84"/>
        <item x="88"/>
        <item x="28"/>
        <item x="158"/>
        <item x="150"/>
        <item x="173"/>
        <item x="156"/>
        <item x="169"/>
        <item x="167"/>
        <item x="138"/>
        <item x="141"/>
        <item x="143"/>
        <item x="154"/>
        <item x="142"/>
        <item x="157"/>
        <item x="174"/>
        <item x="153"/>
        <item x="145"/>
        <item x="137"/>
        <item x="149"/>
        <item x="136"/>
        <item x="165"/>
        <item x="170"/>
        <item x="139"/>
        <item x="155"/>
        <item x="171"/>
        <item x="162"/>
        <item x="151"/>
        <item x="152"/>
        <item x="168"/>
        <item x="160"/>
        <item t="default"/>
      </items>
    </pivotField>
    <pivotField numFmtId="1" showAll="0"/>
    <pivotField dataField="1" numFmtId="164" showAll="0"/>
  </pivotFields>
  <rowFields count="1">
    <field x="4"/>
  </rowFields>
  <rowItems count="12">
    <i>
      <x v="10"/>
    </i>
    <i>
      <x v="3"/>
    </i>
    <i>
      <x v="7"/>
    </i>
    <i>
      <x v="5"/>
    </i>
    <i>
      <x/>
    </i>
    <i>
      <x v="6"/>
    </i>
    <i>
      <x v="9"/>
    </i>
    <i>
      <x v="1"/>
    </i>
    <i>
      <x v="4"/>
    </i>
    <i>
      <x v="2"/>
    </i>
    <i>
      <x v="8"/>
    </i>
    <i t="grand">
      <x/>
    </i>
  </rowItems>
  <colItems count="1">
    <i/>
  </colItems>
  <dataFields count="1">
    <dataField name="Sum of Salary" fld="7" baseField="4" baseItem="0" numFmtId="3"/>
  </dataField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ducationLevel" sourceName="EducationLevel">
  <pivotTables>
    <pivotTable tabId="6" name="PivotSal2"/>
    <pivotTable tabId="6" name="PivotAvg2"/>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ducationLevel1" sourceName="EducationLevel">
  <pivotTables>
    <pivotTable tabId="4" name="PivotAverage"/>
  </pivotTables>
  <data>
    <tabular pivotCacheId="2">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ducationLevel 1" cache="Slicer_EducationLevel1" caption="EducationLevel"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EducationLevel" cache="Slicer_EducationLevel" caption="EducationLevel" rowHeight="241300"/>
</slicers>
</file>

<file path=xl/tables/table1.xml><?xml version="1.0" encoding="utf-8"?>
<table xmlns="http://schemas.openxmlformats.org/spreadsheetml/2006/main" id="1" name="PersonnelTable" displayName="PersonnelTable" ref="A1:H178" totalsRowCount="1">
  <autoFilter ref="A1:H177"/>
  <tableColumns count="8">
    <tableColumn id="1" name="EmployeeID" totalsRowLabel="Total"/>
    <tableColumn id="2" name="Age"/>
    <tableColumn id="3" name="Gender"/>
    <tableColumn id="4" name="EducationLevel"/>
    <tableColumn id="5" name="JobRole" totalsRowFunction="count"/>
    <tableColumn id="6" name="StartDate" dataDxfId="3"/>
    <tableColumn id="7" name="YearsWorked" dataDxfId="2"/>
    <tableColumn id="8" name="Salary" totalsRowFunction="sum" dataDxfId="1" totalsRow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name="NativeTimeline_StartDate" sourceName="StartDate">
  <pivotTables>
    <pivotTable tabId="10" name="PivotHeadcount"/>
  </pivotTables>
  <state minimalRefreshVersion="6" lastRefreshVersion="6" pivotCacheId="1" filterType="unknown">
    <bounds startDate="1988-01-01T00:00:00" endDate="2016-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StartDate" cache="NativeTimeline_StartDate" caption="StartDate" level="0" selectionLevel="0" scrollPosition="1988-01-01T00:00:00"/>
</timeline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2.xml"/></Relationships>
</file>

<file path=xl/worksheets/_rels/sheet8.xml.rels><?xml version="1.0" encoding="UTF-8" standalone="yes"?>
<Relationships xmlns="http://schemas.openxmlformats.org/package/2006/relationships"><Relationship Id="rId3" Type="http://schemas.microsoft.com/office/2011/relationships/timeline" Target="../timelines/timeline1.xml"/><Relationship Id="rId2" Type="http://schemas.openxmlformats.org/officeDocument/2006/relationships/drawing" Target="../drawings/drawing8.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abSelected="1" workbookViewId="0">
      <selection activeCell="B15" sqref="B15"/>
    </sheetView>
  </sheetViews>
  <sheetFormatPr defaultRowHeight="15" x14ac:dyDescent="0.25"/>
  <cols>
    <col min="2" max="2" width="26.28515625" bestFit="1" customWidth="1"/>
    <col min="3" max="3" width="110.28515625" customWidth="1"/>
    <col min="4" max="4" width="3.42578125" customWidth="1"/>
  </cols>
  <sheetData>
    <row r="1" spans="1:4" x14ac:dyDescent="0.25">
      <c r="A1" s="11"/>
      <c r="B1" s="11"/>
      <c r="C1" s="11"/>
      <c r="D1" s="11"/>
    </row>
    <row r="2" spans="1:4" x14ac:dyDescent="0.25">
      <c r="A2" s="11"/>
      <c r="B2" s="11"/>
      <c r="C2" s="11"/>
      <c r="D2" s="11"/>
    </row>
    <row r="3" spans="1:4" x14ac:dyDescent="0.25">
      <c r="A3" s="11"/>
      <c r="B3" s="11"/>
      <c r="C3" s="11"/>
      <c r="D3" s="11"/>
    </row>
    <row r="4" spans="1:4" x14ac:dyDescent="0.25">
      <c r="A4" s="11"/>
      <c r="B4" s="11"/>
      <c r="C4" s="11"/>
      <c r="D4" s="11"/>
    </row>
    <row r="5" spans="1:4" x14ac:dyDescent="0.25">
      <c r="A5" s="11"/>
      <c r="B5" s="11"/>
      <c r="C5" s="11"/>
      <c r="D5" s="11"/>
    </row>
    <row r="6" spans="1:4" x14ac:dyDescent="0.25">
      <c r="A6" s="11"/>
      <c r="B6" s="11"/>
      <c r="C6" s="11"/>
      <c r="D6" s="11"/>
    </row>
    <row r="7" spans="1:4" x14ac:dyDescent="0.25">
      <c r="A7" s="11"/>
      <c r="B7" s="11"/>
      <c r="C7" s="11"/>
      <c r="D7" s="11"/>
    </row>
    <row r="8" spans="1:4" x14ac:dyDescent="0.25">
      <c r="A8" s="11"/>
      <c r="B8" s="11"/>
      <c r="C8" s="11"/>
      <c r="D8" s="11"/>
    </row>
    <row r="9" spans="1:4" x14ac:dyDescent="0.25">
      <c r="A9" s="11"/>
      <c r="B9" s="11"/>
      <c r="C9" s="11"/>
      <c r="D9" s="11"/>
    </row>
    <row r="10" spans="1:4" x14ac:dyDescent="0.25">
      <c r="A10" s="11"/>
      <c r="B10" s="11"/>
      <c r="C10" s="11"/>
      <c r="D10" s="11"/>
    </row>
    <row r="11" spans="1:4" x14ac:dyDescent="0.25">
      <c r="A11" s="11"/>
      <c r="B11" s="11"/>
      <c r="C11" s="11"/>
      <c r="D11" s="11"/>
    </row>
    <row r="12" spans="1:4" x14ac:dyDescent="0.25">
      <c r="A12" s="11"/>
      <c r="B12" s="11"/>
      <c r="C12" s="11"/>
      <c r="D12" s="11"/>
    </row>
    <row r="13" spans="1:4" x14ac:dyDescent="0.25">
      <c r="A13" s="11"/>
      <c r="B13" s="11"/>
      <c r="C13" s="11"/>
      <c r="D13" s="11"/>
    </row>
    <row r="14" spans="1:4" x14ac:dyDescent="0.25">
      <c r="A14" s="11"/>
      <c r="B14" s="11"/>
      <c r="C14" s="11"/>
      <c r="D14" s="11"/>
    </row>
    <row r="15" spans="1:4" x14ac:dyDescent="0.25">
      <c r="A15" s="11"/>
      <c r="B15" s="10" t="s">
        <v>32</v>
      </c>
      <c r="C15" s="11" t="s">
        <v>38</v>
      </c>
      <c r="D15" s="11"/>
    </row>
    <row r="16" spans="1:4" x14ac:dyDescent="0.25">
      <c r="A16" s="11"/>
      <c r="B16" s="10" t="s">
        <v>33</v>
      </c>
      <c r="C16" s="11" t="s">
        <v>43</v>
      </c>
      <c r="D16" s="11"/>
    </row>
    <row r="17" spans="1:4" x14ac:dyDescent="0.25">
      <c r="A17" s="11"/>
      <c r="B17" s="10" t="s">
        <v>34</v>
      </c>
      <c r="C17" s="11" t="s">
        <v>39</v>
      </c>
      <c r="D17" s="11"/>
    </row>
    <row r="18" spans="1:4" x14ac:dyDescent="0.25">
      <c r="A18" s="11"/>
      <c r="B18" s="10" t="s">
        <v>35</v>
      </c>
      <c r="C18" s="11" t="s">
        <v>40</v>
      </c>
      <c r="D18" s="11"/>
    </row>
    <row r="19" spans="1:4" x14ac:dyDescent="0.25">
      <c r="A19" s="11"/>
      <c r="B19" s="10" t="s">
        <v>36</v>
      </c>
      <c r="C19" s="11" t="s">
        <v>42</v>
      </c>
      <c r="D19" s="11"/>
    </row>
    <row r="20" spans="1:4" x14ac:dyDescent="0.25">
      <c r="A20" s="11"/>
      <c r="B20" s="10" t="s">
        <v>37</v>
      </c>
      <c r="C20" s="11" t="s">
        <v>41</v>
      </c>
      <c r="D20" s="11"/>
    </row>
    <row r="21" spans="1:4" x14ac:dyDescent="0.25">
      <c r="A21" s="11"/>
      <c r="B21" s="10" t="s">
        <v>35</v>
      </c>
      <c r="C21" s="11" t="s">
        <v>44</v>
      </c>
      <c r="D21" s="11"/>
    </row>
    <row r="22" spans="1:4" x14ac:dyDescent="0.25">
      <c r="A22" s="11"/>
      <c r="B22" s="10" t="s">
        <v>45</v>
      </c>
      <c r="C22" s="11" t="s">
        <v>46</v>
      </c>
      <c r="D22" s="11"/>
    </row>
    <row r="23" spans="1:4" x14ac:dyDescent="0.25">
      <c r="A23" s="11"/>
      <c r="B23" s="11"/>
      <c r="C23" s="11"/>
      <c r="D23" s="11"/>
    </row>
    <row r="24" spans="1:4" x14ac:dyDescent="0.25">
      <c r="A24" s="11"/>
      <c r="B24" s="11"/>
      <c r="C24" s="11"/>
      <c r="D24" s="11"/>
    </row>
  </sheetData>
  <sheetProtection algorithmName="SHA-512" hashValue="IMkV8uihV+j0YLD+xJwS0LKQufBeNWAI6P0RFP96hF4bY+Tf8icaM8TFibHZLSwo+Q+EHskEoLI4wGZ1V4RKsQ==" saltValue="ueJldZOGGBef01ZC2xUZhQ==" spinCount="100000" sheet="1" objects="1" scenarios="1" selectLockedCells="1"/>
  <hyperlinks>
    <hyperlink ref="B15" location="'How to create a Pivot Table'!A1" display="How to create a PivotTable"/>
    <hyperlink ref="B16" location="Data!A1" display="Data"/>
    <hyperlink ref="B17" location="'Data Table'!A1" display="Data Table"/>
    <hyperlink ref="B18" location="'Salary Expense'!A1" display="Salary Expense"/>
    <hyperlink ref="B19" location="'Avg by Role &amp; Gender'!A1" display="Avg by Role &amp; Gender"/>
    <hyperlink ref="B20" location="'Multiple Slicer Connections'!A1" display="Multiple Slicer Connec tions"/>
    <hyperlink ref="B21" location="Timelines!A1" display="Timelines"/>
    <hyperlink ref="B22" location="PivotChart!A1" display="PivotChart"/>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AC16" sqref="AC16"/>
    </sheetView>
  </sheetViews>
  <sheetFormatPr defaultRowHeight="15" x14ac:dyDescent="0.25"/>
  <sheetData/>
  <sheetProtection algorithmName="SHA-512" hashValue="ORNWAOYVAIs/LIUWS5kuAigLqTHn8FSupLCtfoCkj+/pDUeBOTmvDt+JZWpNzRFP6pGnWbOR+Po1MFoib3MX7w==" saltValue="Uq3MdGhu7x8kBpTdYBbPew=="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workbookViewId="0"/>
  </sheetViews>
  <sheetFormatPr defaultRowHeight="15" x14ac:dyDescent="0.25"/>
  <cols>
    <col min="1" max="1" width="11.7109375" bestFit="1" customWidth="1"/>
    <col min="2" max="2" width="4.42578125" bestFit="1" customWidth="1"/>
    <col min="3" max="3" width="7.5703125" bestFit="1" customWidth="1"/>
    <col min="4" max="4" width="14.5703125" bestFit="1" customWidth="1"/>
    <col min="5" max="5" width="31.7109375" bestFit="1" customWidth="1"/>
    <col min="6" max="6" width="10.7109375" bestFit="1" customWidth="1"/>
    <col min="7" max="7" width="12.7109375" bestFit="1" customWidth="1"/>
    <col min="8" max="8" width="11.5703125" bestFit="1" customWidth="1"/>
  </cols>
  <sheetData>
    <row r="1" spans="1:8" x14ac:dyDescent="0.25">
      <c r="A1" t="s">
        <v>0</v>
      </c>
      <c r="B1" t="s">
        <v>1</v>
      </c>
      <c r="C1" t="s">
        <v>2</v>
      </c>
      <c r="D1" t="s">
        <v>3</v>
      </c>
      <c r="E1" t="s">
        <v>4</v>
      </c>
      <c r="F1" t="s">
        <v>5</v>
      </c>
      <c r="G1" t="s">
        <v>6</v>
      </c>
      <c r="H1" t="s">
        <v>7</v>
      </c>
    </row>
    <row r="2" spans="1:8" x14ac:dyDescent="0.25">
      <c r="A2">
        <v>26</v>
      </c>
      <c r="B2">
        <v>56</v>
      </c>
      <c r="C2" t="s">
        <v>22</v>
      </c>
      <c r="D2" t="s">
        <v>20</v>
      </c>
      <c r="E2" t="s">
        <v>9</v>
      </c>
      <c r="F2" s="1">
        <v>32807</v>
      </c>
      <c r="G2" s="2">
        <v>29</v>
      </c>
      <c r="H2" s="3">
        <v>173000</v>
      </c>
    </row>
    <row r="3" spans="1:8" x14ac:dyDescent="0.25">
      <c r="A3">
        <v>27</v>
      </c>
      <c r="B3">
        <v>50</v>
      </c>
      <c r="C3" t="s">
        <v>22</v>
      </c>
      <c r="D3" t="s">
        <v>21</v>
      </c>
      <c r="E3" t="s">
        <v>10</v>
      </c>
      <c r="F3" s="1">
        <v>34260</v>
      </c>
      <c r="G3" s="2">
        <v>25</v>
      </c>
      <c r="H3" s="3">
        <v>241000</v>
      </c>
    </row>
    <row r="4" spans="1:8" x14ac:dyDescent="0.25">
      <c r="A4">
        <v>28</v>
      </c>
      <c r="B4">
        <v>59</v>
      </c>
      <c r="C4" t="s">
        <v>23</v>
      </c>
      <c r="D4" t="s">
        <v>8</v>
      </c>
      <c r="E4" t="s">
        <v>14</v>
      </c>
      <c r="F4" s="1">
        <v>33196</v>
      </c>
      <c r="G4" s="2">
        <v>28</v>
      </c>
      <c r="H4" s="3">
        <v>325200</v>
      </c>
    </row>
    <row r="5" spans="1:8" x14ac:dyDescent="0.25">
      <c r="A5">
        <v>29</v>
      </c>
      <c r="B5">
        <v>59</v>
      </c>
      <c r="C5" t="s">
        <v>22</v>
      </c>
      <c r="D5" t="s">
        <v>8</v>
      </c>
      <c r="E5" t="s">
        <v>14</v>
      </c>
      <c r="F5" s="1">
        <v>33498</v>
      </c>
      <c r="G5" s="2">
        <v>27</v>
      </c>
      <c r="H5" s="3">
        <v>358000</v>
      </c>
    </row>
    <row r="6" spans="1:8" x14ac:dyDescent="0.25">
      <c r="A6">
        <v>30</v>
      </c>
      <c r="B6">
        <v>48</v>
      </c>
      <c r="C6" t="s">
        <v>22</v>
      </c>
      <c r="D6" t="s">
        <v>20</v>
      </c>
      <c r="E6" t="s">
        <v>13</v>
      </c>
      <c r="F6" s="1">
        <v>37074</v>
      </c>
      <c r="G6" s="2">
        <v>18</v>
      </c>
      <c r="H6" s="3">
        <v>112000</v>
      </c>
    </row>
    <row r="7" spans="1:8" x14ac:dyDescent="0.25">
      <c r="A7">
        <v>31</v>
      </c>
      <c r="B7">
        <v>45</v>
      </c>
      <c r="C7" t="s">
        <v>22</v>
      </c>
      <c r="D7" t="s">
        <v>20</v>
      </c>
      <c r="E7" t="s">
        <v>13</v>
      </c>
      <c r="F7" s="1">
        <v>36807</v>
      </c>
      <c r="G7" s="2">
        <v>18</v>
      </c>
      <c r="H7" s="3">
        <v>103500</v>
      </c>
    </row>
    <row r="8" spans="1:8" x14ac:dyDescent="0.25">
      <c r="A8">
        <v>32</v>
      </c>
      <c r="B8">
        <v>48</v>
      </c>
      <c r="C8" t="s">
        <v>23</v>
      </c>
      <c r="D8" t="s">
        <v>20</v>
      </c>
      <c r="E8" t="s">
        <v>13</v>
      </c>
      <c r="F8" s="1">
        <v>36676</v>
      </c>
      <c r="G8" s="2">
        <v>19</v>
      </c>
      <c r="H8" s="3">
        <v>98000</v>
      </c>
    </row>
    <row r="9" spans="1:8" x14ac:dyDescent="0.25">
      <c r="A9">
        <v>33</v>
      </c>
      <c r="B9">
        <v>53</v>
      </c>
      <c r="C9" t="s">
        <v>22</v>
      </c>
      <c r="D9" t="s">
        <v>21</v>
      </c>
      <c r="E9" t="s">
        <v>9</v>
      </c>
      <c r="F9" s="1">
        <v>36452</v>
      </c>
      <c r="G9" s="2">
        <v>19</v>
      </c>
      <c r="H9" s="3">
        <v>143000</v>
      </c>
    </row>
    <row r="10" spans="1:8" x14ac:dyDescent="0.25">
      <c r="A10">
        <v>34</v>
      </c>
      <c r="B10">
        <v>62</v>
      </c>
      <c r="C10" t="s">
        <v>22</v>
      </c>
      <c r="D10" t="s">
        <v>8</v>
      </c>
      <c r="E10" t="s">
        <v>19</v>
      </c>
      <c r="F10" s="1">
        <v>36965</v>
      </c>
      <c r="G10" s="2">
        <v>18</v>
      </c>
      <c r="H10" s="3">
        <v>612450</v>
      </c>
    </row>
    <row r="11" spans="1:8" x14ac:dyDescent="0.25">
      <c r="A11">
        <v>35</v>
      </c>
      <c r="B11">
        <v>48</v>
      </c>
      <c r="C11" t="s">
        <v>22</v>
      </c>
      <c r="D11" t="s">
        <v>20</v>
      </c>
      <c r="E11" t="s">
        <v>13</v>
      </c>
      <c r="F11" s="1">
        <v>38001</v>
      </c>
      <c r="G11" s="2">
        <v>15</v>
      </c>
      <c r="H11" s="3">
        <v>89000</v>
      </c>
    </row>
    <row r="12" spans="1:8" x14ac:dyDescent="0.25">
      <c r="A12">
        <v>36</v>
      </c>
      <c r="B12">
        <v>45</v>
      </c>
      <c r="C12" t="s">
        <v>22</v>
      </c>
      <c r="D12" t="s">
        <v>20</v>
      </c>
      <c r="E12" t="s">
        <v>13</v>
      </c>
      <c r="F12" s="1">
        <v>36017</v>
      </c>
      <c r="G12" s="2">
        <v>21</v>
      </c>
      <c r="H12" s="3">
        <v>101500</v>
      </c>
    </row>
    <row r="13" spans="1:8" x14ac:dyDescent="0.25">
      <c r="A13">
        <v>37</v>
      </c>
      <c r="B13">
        <v>57</v>
      </c>
      <c r="C13" t="s">
        <v>23</v>
      </c>
      <c r="D13" t="s">
        <v>21</v>
      </c>
      <c r="E13" t="s">
        <v>18</v>
      </c>
      <c r="F13" s="1">
        <v>34219</v>
      </c>
      <c r="G13" s="2">
        <v>25</v>
      </c>
      <c r="H13" s="3">
        <v>156000</v>
      </c>
    </row>
    <row r="14" spans="1:8" x14ac:dyDescent="0.25">
      <c r="A14">
        <v>38</v>
      </c>
      <c r="B14">
        <v>59</v>
      </c>
      <c r="C14" t="s">
        <v>22</v>
      </c>
      <c r="D14" t="s">
        <v>8</v>
      </c>
      <c r="E14" t="s">
        <v>10</v>
      </c>
      <c r="F14" s="1">
        <v>37327</v>
      </c>
      <c r="G14" s="2">
        <v>17</v>
      </c>
      <c r="H14" s="3">
        <v>189600</v>
      </c>
    </row>
    <row r="15" spans="1:8" x14ac:dyDescent="0.25">
      <c r="A15">
        <v>39</v>
      </c>
      <c r="B15">
        <v>49</v>
      </c>
      <c r="C15" t="s">
        <v>22</v>
      </c>
      <c r="D15" t="s">
        <v>21</v>
      </c>
      <c r="E15" t="s">
        <v>12</v>
      </c>
      <c r="F15" s="1">
        <v>34212</v>
      </c>
      <c r="G15" s="2">
        <v>26</v>
      </c>
      <c r="H15" s="3">
        <v>271000</v>
      </c>
    </row>
    <row r="16" spans="1:8" x14ac:dyDescent="0.25">
      <c r="A16">
        <v>40</v>
      </c>
      <c r="B16">
        <v>55</v>
      </c>
      <c r="C16" t="s">
        <v>22</v>
      </c>
      <c r="D16" t="s">
        <v>8</v>
      </c>
      <c r="E16" t="s">
        <v>10</v>
      </c>
      <c r="F16" s="1">
        <v>35899</v>
      </c>
      <c r="G16" s="2">
        <v>21</v>
      </c>
      <c r="H16" s="3">
        <v>203000</v>
      </c>
    </row>
    <row r="17" spans="1:8" x14ac:dyDescent="0.25">
      <c r="A17">
        <v>41</v>
      </c>
      <c r="B17">
        <v>61</v>
      </c>
      <c r="C17" t="s">
        <v>22</v>
      </c>
      <c r="D17" t="s">
        <v>8</v>
      </c>
      <c r="E17" t="s">
        <v>14</v>
      </c>
      <c r="F17" s="1">
        <v>35473</v>
      </c>
      <c r="G17" s="2">
        <v>22</v>
      </c>
      <c r="H17" s="3">
        <v>285000</v>
      </c>
    </row>
    <row r="18" spans="1:8" x14ac:dyDescent="0.25">
      <c r="A18">
        <v>42</v>
      </c>
      <c r="B18">
        <v>48</v>
      </c>
      <c r="C18" t="s">
        <v>23</v>
      </c>
      <c r="D18" t="s">
        <v>20</v>
      </c>
      <c r="E18" t="s">
        <v>12</v>
      </c>
      <c r="F18" s="1">
        <v>32467</v>
      </c>
      <c r="G18" s="2">
        <v>30</v>
      </c>
      <c r="H18" s="3">
        <v>143000</v>
      </c>
    </row>
    <row r="19" spans="1:8" x14ac:dyDescent="0.25">
      <c r="A19">
        <v>43</v>
      </c>
      <c r="B19">
        <v>62</v>
      </c>
      <c r="C19" t="s">
        <v>23</v>
      </c>
      <c r="D19" t="s">
        <v>8</v>
      </c>
      <c r="E19" t="s">
        <v>19</v>
      </c>
      <c r="F19" s="1">
        <v>37623</v>
      </c>
      <c r="G19" s="2">
        <v>16</v>
      </c>
      <c r="H19" s="3">
        <v>584000</v>
      </c>
    </row>
    <row r="20" spans="1:8" x14ac:dyDescent="0.25">
      <c r="A20">
        <v>44</v>
      </c>
      <c r="B20">
        <v>55</v>
      </c>
      <c r="C20" t="s">
        <v>22</v>
      </c>
      <c r="D20" t="s">
        <v>20</v>
      </c>
      <c r="E20" t="s">
        <v>13</v>
      </c>
      <c r="F20" s="1">
        <v>32576</v>
      </c>
      <c r="G20" s="2">
        <v>30</v>
      </c>
      <c r="H20" s="3">
        <v>68523</v>
      </c>
    </row>
    <row r="21" spans="1:8" x14ac:dyDescent="0.25">
      <c r="A21">
        <v>45</v>
      </c>
      <c r="B21">
        <v>60</v>
      </c>
      <c r="C21" t="s">
        <v>22</v>
      </c>
      <c r="D21" t="s">
        <v>21</v>
      </c>
      <c r="E21" t="s">
        <v>15</v>
      </c>
      <c r="F21" s="1">
        <v>34763</v>
      </c>
      <c r="G21" s="2">
        <v>24</v>
      </c>
      <c r="H21" s="3">
        <v>201562</v>
      </c>
    </row>
    <row r="22" spans="1:8" x14ac:dyDescent="0.25">
      <c r="A22">
        <v>46</v>
      </c>
      <c r="B22">
        <v>57</v>
      </c>
      <c r="C22" t="s">
        <v>22</v>
      </c>
      <c r="D22" t="s">
        <v>8</v>
      </c>
      <c r="E22" t="s">
        <v>10</v>
      </c>
      <c r="F22" s="1">
        <v>36017</v>
      </c>
      <c r="G22" s="2">
        <v>21</v>
      </c>
      <c r="H22" s="3">
        <v>248415</v>
      </c>
    </row>
    <row r="23" spans="1:8" x14ac:dyDescent="0.25">
      <c r="A23">
        <v>47</v>
      </c>
      <c r="B23">
        <v>46</v>
      </c>
      <c r="C23" t="s">
        <v>23</v>
      </c>
      <c r="D23" t="s">
        <v>20</v>
      </c>
      <c r="E23" t="s">
        <v>13</v>
      </c>
      <c r="F23" s="1">
        <v>35661</v>
      </c>
      <c r="G23" s="2">
        <v>22</v>
      </c>
      <c r="H23" s="3">
        <v>62123</v>
      </c>
    </row>
    <row r="24" spans="1:8" x14ac:dyDescent="0.25">
      <c r="A24">
        <v>48</v>
      </c>
      <c r="B24">
        <v>48</v>
      </c>
      <c r="C24" t="s">
        <v>22</v>
      </c>
      <c r="D24" t="s">
        <v>20</v>
      </c>
      <c r="E24" t="s">
        <v>13</v>
      </c>
      <c r="F24" s="1">
        <v>33025</v>
      </c>
      <c r="G24" s="2">
        <v>29</v>
      </c>
      <c r="H24" s="3">
        <v>72456</v>
      </c>
    </row>
    <row r="25" spans="1:8" x14ac:dyDescent="0.25">
      <c r="A25">
        <v>49</v>
      </c>
      <c r="B25">
        <v>61</v>
      </c>
      <c r="C25" t="s">
        <v>23</v>
      </c>
      <c r="D25" t="s">
        <v>8</v>
      </c>
      <c r="E25" t="s">
        <v>10</v>
      </c>
      <c r="F25" s="1">
        <v>37795</v>
      </c>
      <c r="G25" s="2">
        <v>16</v>
      </c>
      <c r="H25" s="3">
        <v>186300</v>
      </c>
    </row>
    <row r="26" spans="1:8" x14ac:dyDescent="0.25">
      <c r="A26">
        <v>50</v>
      </c>
      <c r="B26">
        <v>45</v>
      </c>
      <c r="C26" t="s">
        <v>22</v>
      </c>
      <c r="D26" t="s">
        <v>20</v>
      </c>
      <c r="E26" t="s">
        <v>13</v>
      </c>
      <c r="F26" s="1">
        <v>38402</v>
      </c>
      <c r="G26" s="2">
        <v>14</v>
      </c>
      <c r="H26" s="3">
        <v>58623</v>
      </c>
    </row>
    <row r="27" spans="1:8" x14ac:dyDescent="0.25">
      <c r="A27">
        <v>51</v>
      </c>
      <c r="B27">
        <v>53</v>
      </c>
      <c r="C27" t="s">
        <v>22</v>
      </c>
      <c r="D27" t="s">
        <v>8</v>
      </c>
      <c r="E27" t="s">
        <v>10</v>
      </c>
      <c r="F27" s="1">
        <v>39816</v>
      </c>
      <c r="G27" s="2">
        <v>10</v>
      </c>
      <c r="H27" s="3">
        <v>211000</v>
      </c>
    </row>
    <row r="28" spans="1:8" x14ac:dyDescent="0.25">
      <c r="A28">
        <v>52</v>
      </c>
      <c r="B28">
        <v>51</v>
      </c>
      <c r="C28" t="s">
        <v>22</v>
      </c>
      <c r="D28" t="s">
        <v>21</v>
      </c>
      <c r="E28" t="s">
        <v>18</v>
      </c>
      <c r="F28" s="1">
        <v>37601</v>
      </c>
      <c r="G28" s="2">
        <v>16</v>
      </c>
      <c r="H28" s="3">
        <v>123456</v>
      </c>
    </row>
    <row r="29" spans="1:8" x14ac:dyDescent="0.25">
      <c r="A29">
        <v>53</v>
      </c>
      <c r="B29">
        <v>47</v>
      </c>
      <c r="C29" t="s">
        <v>23</v>
      </c>
      <c r="D29" t="s">
        <v>20</v>
      </c>
      <c r="E29" t="s">
        <v>13</v>
      </c>
      <c r="F29" s="1">
        <v>36869</v>
      </c>
      <c r="G29" s="2">
        <v>18</v>
      </c>
      <c r="H29" s="3">
        <v>53498</v>
      </c>
    </row>
    <row r="30" spans="1:8" x14ac:dyDescent="0.25">
      <c r="A30">
        <v>54</v>
      </c>
      <c r="B30">
        <v>50</v>
      </c>
      <c r="C30" t="s">
        <v>22</v>
      </c>
      <c r="D30" t="s">
        <v>21</v>
      </c>
      <c r="E30" t="s">
        <v>12</v>
      </c>
      <c r="F30" s="1">
        <v>37445</v>
      </c>
      <c r="G30" s="2">
        <v>17</v>
      </c>
      <c r="H30" s="3">
        <v>102356</v>
      </c>
    </row>
    <row r="31" spans="1:8" x14ac:dyDescent="0.25">
      <c r="A31">
        <v>55</v>
      </c>
      <c r="B31">
        <v>41</v>
      </c>
      <c r="C31" t="s">
        <v>23</v>
      </c>
      <c r="D31" t="s">
        <v>20</v>
      </c>
      <c r="E31" t="s">
        <v>13</v>
      </c>
      <c r="F31" s="1">
        <v>40331</v>
      </c>
      <c r="G31" s="2">
        <v>9</v>
      </c>
      <c r="H31" s="3">
        <v>48965</v>
      </c>
    </row>
    <row r="32" spans="1:8" x14ac:dyDescent="0.25">
      <c r="A32">
        <v>56</v>
      </c>
      <c r="B32">
        <v>45</v>
      </c>
      <c r="C32" t="s">
        <v>23</v>
      </c>
      <c r="D32" t="s">
        <v>20</v>
      </c>
      <c r="E32" t="s">
        <v>13</v>
      </c>
      <c r="F32" s="1">
        <v>38943</v>
      </c>
      <c r="G32" s="2">
        <v>13</v>
      </c>
      <c r="H32" s="3">
        <v>51426</v>
      </c>
    </row>
    <row r="33" spans="1:8" x14ac:dyDescent="0.25">
      <c r="A33">
        <v>57</v>
      </c>
      <c r="B33">
        <v>37</v>
      </c>
      <c r="C33" t="s">
        <v>23</v>
      </c>
      <c r="D33" t="s">
        <v>20</v>
      </c>
      <c r="E33" t="s">
        <v>16</v>
      </c>
      <c r="F33" s="1">
        <v>37772</v>
      </c>
      <c r="G33" s="2">
        <v>16</v>
      </c>
      <c r="H33" s="3">
        <v>61324</v>
      </c>
    </row>
    <row r="34" spans="1:8" x14ac:dyDescent="0.25">
      <c r="A34">
        <v>58</v>
      </c>
      <c r="B34">
        <v>39</v>
      </c>
      <c r="C34" t="s">
        <v>22</v>
      </c>
      <c r="D34" t="s">
        <v>20</v>
      </c>
      <c r="E34" t="s">
        <v>16</v>
      </c>
      <c r="F34" s="1">
        <v>40157</v>
      </c>
      <c r="G34" s="2">
        <v>9</v>
      </c>
      <c r="H34" s="3">
        <v>49758</v>
      </c>
    </row>
    <row r="35" spans="1:8" x14ac:dyDescent="0.25">
      <c r="A35">
        <v>59</v>
      </c>
      <c r="B35">
        <v>44</v>
      </c>
      <c r="C35" t="s">
        <v>23</v>
      </c>
      <c r="D35" t="s">
        <v>20</v>
      </c>
      <c r="E35" t="s">
        <v>16</v>
      </c>
      <c r="F35" s="1">
        <v>39868</v>
      </c>
      <c r="G35" s="2">
        <v>10</v>
      </c>
      <c r="H35" s="3">
        <v>61730</v>
      </c>
    </row>
    <row r="36" spans="1:8" x14ac:dyDescent="0.25">
      <c r="A36">
        <v>60</v>
      </c>
      <c r="B36">
        <v>43</v>
      </c>
      <c r="C36" t="s">
        <v>23</v>
      </c>
      <c r="D36" t="s">
        <v>20</v>
      </c>
      <c r="E36" t="s">
        <v>16</v>
      </c>
      <c r="F36" s="1">
        <v>37330</v>
      </c>
      <c r="G36" s="2">
        <v>17</v>
      </c>
      <c r="H36" s="3">
        <v>50675</v>
      </c>
    </row>
    <row r="37" spans="1:8" x14ac:dyDescent="0.25">
      <c r="A37">
        <v>61</v>
      </c>
      <c r="B37">
        <v>40</v>
      </c>
      <c r="C37" t="s">
        <v>23</v>
      </c>
      <c r="D37" t="s">
        <v>20</v>
      </c>
      <c r="E37" t="s">
        <v>16</v>
      </c>
      <c r="F37" s="1">
        <v>38653</v>
      </c>
      <c r="G37" s="2">
        <v>13</v>
      </c>
      <c r="H37" s="3">
        <v>61049</v>
      </c>
    </row>
    <row r="38" spans="1:8" x14ac:dyDescent="0.25">
      <c r="A38">
        <v>62</v>
      </c>
      <c r="B38">
        <v>46</v>
      </c>
      <c r="C38" t="s">
        <v>23</v>
      </c>
      <c r="D38" t="s">
        <v>20</v>
      </c>
      <c r="E38" t="s">
        <v>13</v>
      </c>
      <c r="F38" s="1">
        <v>36614</v>
      </c>
      <c r="G38" s="2">
        <v>19</v>
      </c>
      <c r="H38" s="3">
        <v>56853</v>
      </c>
    </row>
    <row r="39" spans="1:8" x14ac:dyDescent="0.25">
      <c r="A39">
        <v>63</v>
      </c>
      <c r="B39">
        <v>46</v>
      </c>
      <c r="C39" t="s">
        <v>22</v>
      </c>
      <c r="D39" t="s">
        <v>20</v>
      </c>
      <c r="E39" t="s">
        <v>13</v>
      </c>
      <c r="F39" s="1">
        <v>39279</v>
      </c>
      <c r="G39" s="2">
        <v>12</v>
      </c>
      <c r="H39" s="3">
        <v>55347</v>
      </c>
    </row>
    <row r="40" spans="1:8" x14ac:dyDescent="0.25">
      <c r="A40">
        <v>64</v>
      </c>
      <c r="B40">
        <v>49</v>
      </c>
      <c r="C40" t="s">
        <v>23</v>
      </c>
      <c r="D40" t="s">
        <v>21</v>
      </c>
      <c r="E40" t="s">
        <v>15</v>
      </c>
      <c r="F40" s="1">
        <v>36791</v>
      </c>
      <c r="G40" s="2">
        <v>18</v>
      </c>
      <c r="H40" s="3">
        <v>178525</v>
      </c>
    </row>
    <row r="41" spans="1:8" x14ac:dyDescent="0.25">
      <c r="A41">
        <v>65</v>
      </c>
      <c r="B41">
        <v>41</v>
      </c>
      <c r="C41" t="s">
        <v>22</v>
      </c>
      <c r="D41" t="s">
        <v>20</v>
      </c>
      <c r="E41" t="s">
        <v>13</v>
      </c>
      <c r="F41" s="1">
        <v>38115</v>
      </c>
      <c r="G41" s="2">
        <v>15</v>
      </c>
      <c r="H41" s="3">
        <v>45623</v>
      </c>
    </row>
    <row r="42" spans="1:8" x14ac:dyDescent="0.25">
      <c r="A42">
        <v>66</v>
      </c>
      <c r="B42">
        <v>45</v>
      </c>
      <c r="C42" t="s">
        <v>23</v>
      </c>
      <c r="D42" t="s">
        <v>20</v>
      </c>
      <c r="E42" t="s">
        <v>13</v>
      </c>
      <c r="F42" s="1">
        <v>37507</v>
      </c>
      <c r="G42" s="2">
        <v>16</v>
      </c>
      <c r="H42" s="3">
        <v>43216</v>
      </c>
    </row>
    <row r="43" spans="1:8" x14ac:dyDescent="0.25">
      <c r="A43">
        <v>67</v>
      </c>
      <c r="B43">
        <v>39</v>
      </c>
      <c r="C43" t="s">
        <v>22</v>
      </c>
      <c r="D43" t="s">
        <v>20</v>
      </c>
      <c r="E43" t="s">
        <v>13</v>
      </c>
      <c r="F43" s="1">
        <v>38387</v>
      </c>
      <c r="G43" s="2">
        <v>14</v>
      </c>
      <c r="H43" s="3">
        <v>43521</v>
      </c>
    </row>
    <row r="44" spans="1:8" x14ac:dyDescent="0.25">
      <c r="A44">
        <v>68</v>
      </c>
      <c r="B44">
        <v>51</v>
      </c>
      <c r="C44" t="s">
        <v>23</v>
      </c>
      <c r="D44" t="s">
        <v>21</v>
      </c>
      <c r="E44" t="s">
        <v>18</v>
      </c>
      <c r="F44" s="1">
        <v>37714</v>
      </c>
      <c r="G44" s="2">
        <v>16</v>
      </c>
      <c r="H44" s="3">
        <v>97520</v>
      </c>
    </row>
    <row r="45" spans="1:8" x14ac:dyDescent="0.25">
      <c r="A45">
        <v>69</v>
      </c>
      <c r="B45">
        <v>47</v>
      </c>
      <c r="C45" t="s">
        <v>22</v>
      </c>
      <c r="D45" t="s">
        <v>20</v>
      </c>
      <c r="E45" t="s">
        <v>13</v>
      </c>
      <c r="F45" s="1">
        <v>37845</v>
      </c>
      <c r="G45" s="2">
        <v>16</v>
      </c>
      <c r="H45" s="3">
        <v>65000</v>
      </c>
    </row>
    <row r="46" spans="1:8" x14ac:dyDescent="0.25">
      <c r="A46">
        <v>70</v>
      </c>
      <c r="B46">
        <v>49</v>
      </c>
      <c r="C46" t="s">
        <v>23</v>
      </c>
      <c r="D46" t="s">
        <v>21</v>
      </c>
      <c r="E46" t="s">
        <v>11</v>
      </c>
      <c r="F46" s="1">
        <v>38038</v>
      </c>
      <c r="G46" s="2">
        <v>15</v>
      </c>
      <c r="H46" s="3">
        <v>51789</v>
      </c>
    </row>
    <row r="47" spans="1:8" x14ac:dyDescent="0.25">
      <c r="A47">
        <v>71</v>
      </c>
      <c r="B47">
        <v>51</v>
      </c>
      <c r="C47" t="s">
        <v>22</v>
      </c>
      <c r="D47" t="s">
        <v>21</v>
      </c>
      <c r="E47" t="s">
        <v>12</v>
      </c>
      <c r="F47" s="1">
        <v>39348</v>
      </c>
      <c r="G47" s="2">
        <v>11</v>
      </c>
      <c r="H47" s="3">
        <v>112000</v>
      </c>
    </row>
    <row r="48" spans="1:8" x14ac:dyDescent="0.25">
      <c r="A48">
        <v>72</v>
      </c>
      <c r="B48">
        <v>41</v>
      </c>
      <c r="C48" t="s">
        <v>22</v>
      </c>
      <c r="D48" t="s">
        <v>20</v>
      </c>
      <c r="E48" t="s">
        <v>13</v>
      </c>
      <c r="F48" s="1">
        <v>40127</v>
      </c>
      <c r="G48" s="2">
        <v>9</v>
      </c>
      <c r="H48" s="3">
        <v>62530</v>
      </c>
    </row>
    <row r="49" spans="1:8" x14ac:dyDescent="0.25">
      <c r="A49">
        <v>73</v>
      </c>
      <c r="B49">
        <v>49</v>
      </c>
      <c r="C49" t="s">
        <v>23</v>
      </c>
      <c r="D49" t="s">
        <v>21</v>
      </c>
      <c r="E49" t="s">
        <v>17</v>
      </c>
      <c r="F49" s="1">
        <v>36344</v>
      </c>
      <c r="G49" s="2">
        <v>20</v>
      </c>
      <c r="H49" s="3">
        <v>74562</v>
      </c>
    </row>
    <row r="50" spans="1:8" x14ac:dyDescent="0.25">
      <c r="A50">
        <v>74</v>
      </c>
      <c r="B50">
        <v>49</v>
      </c>
      <c r="C50" t="s">
        <v>22</v>
      </c>
      <c r="D50" t="s">
        <v>21</v>
      </c>
      <c r="E50" t="s">
        <v>11</v>
      </c>
      <c r="F50" s="1">
        <v>36845</v>
      </c>
      <c r="G50" s="2">
        <v>18</v>
      </c>
      <c r="H50" s="3">
        <v>79820</v>
      </c>
    </row>
    <row r="51" spans="1:8" x14ac:dyDescent="0.25">
      <c r="A51">
        <v>75</v>
      </c>
      <c r="B51">
        <v>49</v>
      </c>
      <c r="C51" t="s">
        <v>23</v>
      </c>
      <c r="D51" t="s">
        <v>21</v>
      </c>
      <c r="E51" t="s">
        <v>11</v>
      </c>
      <c r="F51" s="1">
        <v>38020</v>
      </c>
      <c r="G51" s="2">
        <v>15</v>
      </c>
      <c r="H51" s="3">
        <v>72456</v>
      </c>
    </row>
    <row r="52" spans="1:8" x14ac:dyDescent="0.25">
      <c r="A52">
        <v>76</v>
      </c>
      <c r="B52">
        <v>36</v>
      </c>
      <c r="C52" t="s">
        <v>22</v>
      </c>
      <c r="D52" t="s">
        <v>20</v>
      </c>
      <c r="E52" t="s">
        <v>13</v>
      </c>
      <c r="F52" s="1">
        <v>38104</v>
      </c>
      <c r="G52" s="2">
        <v>15</v>
      </c>
      <c r="H52" s="3">
        <v>61815</v>
      </c>
    </row>
    <row r="53" spans="1:8" x14ac:dyDescent="0.25">
      <c r="A53">
        <v>77</v>
      </c>
      <c r="B53">
        <v>47</v>
      </c>
      <c r="C53" t="s">
        <v>22</v>
      </c>
      <c r="D53" t="s">
        <v>20</v>
      </c>
      <c r="E53" t="s">
        <v>13</v>
      </c>
      <c r="F53" s="1">
        <v>38929</v>
      </c>
      <c r="G53" s="2">
        <v>13</v>
      </c>
      <c r="H53" s="3">
        <v>62180</v>
      </c>
    </row>
    <row r="54" spans="1:8" x14ac:dyDescent="0.25">
      <c r="A54">
        <v>78</v>
      </c>
      <c r="B54">
        <v>40</v>
      </c>
      <c r="C54" t="s">
        <v>23</v>
      </c>
      <c r="D54" t="s">
        <v>20</v>
      </c>
      <c r="E54" t="s">
        <v>13</v>
      </c>
      <c r="F54" s="1">
        <v>39220</v>
      </c>
      <c r="G54" s="2">
        <v>12</v>
      </c>
      <c r="H54" s="3">
        <v>62662</v>
      </c>
    </row>
    <row r="55" spans="1:8" x14ac:dyDescent="0.25">
      <c r="A55">
        <v>79</v>
      </c>
      <c r="B55">
        <v>44</v>
      </c>
      <c r="C55" t="s">
        <v>23</v>
      </c>
      <c r="D55" t="s">
        <v>20</v>
      </c>
      <c r="E55" t="s">
        <v>13</v>
      </c>
      <c r="F55" s="1">
        <v>39435</v>
      </c>
      <c r="G55" s="2">
        <v>11</v>
      </c>
      <c r="H55" s="3">
        <v>62027</v>
      </c>
    </row>
    <row r="56" spans="1:8" x14ac:dyDescent="0.25">
      <c r="A56">
        <v>80</v>
      </c>
      <c r="B56">
        <v>50</v>
      </c>
      <c r="C56" t="s">
        <v>23</v>
      </c>
      <c r="D56" t="s">
        <v>21</v>
      </c>
      <c r="E56" t="s">
        <v>10</v>
      </c>
      <c r="F56" s="1">
        <v>39269</v>
      </c>
      <c r="G56" s="2">
        <v>12</v>
      </c>
      <c r="H56" s="3">
        <v>148000</v>
      </c>
    </row>
    <row r="57" spans="1:8" x14ac:dyDescent="0.25">
      <c r="A57">
        <v>81</v>
      </c>
      <c r="B57">
        <v>50</v>
      </c>
      <c r="C57" t="s">
        <v>23</v>
      </c>
      <c r="D57" t="s">
        <v>21</v>
      </c>
      <c r="E57" t="s">
        <v>10</v>
      </c>
      <c r="F57" s="1">
        <v>37073</v>
      </c>
      <c r="G57" s="2">
        <v>18</v>
      </c>
      <c r="H57" s="3">
        <v>176500</v>
      </c>
    </row>
    <row r="58" spans="1:8" x14ac:dyDescent="0.25">
      <c r="A58">
        <v>82</v>
      </c>
      <c r="B58">
        <v>51</v>
      </c>
      <c r="C58" t="s">
        <v>23</v>
      </c>
      <c r="D58" t="s">
        <v>21</v>
      </c>
      <c r="E58" t="s">
        <v>17</v>
      </c>
      <c r="F58" s="1">
        <v>37028</v>
      </c>
      <c r="G58" s="2">
        <v>18</v>
      </c>
      <c r="H58" s="3">
        <v>78620</v>
      </c>
    </row>
    <row r="59" spans="1:8" x14ac:dyDescent="0.25">
      <c r="A59">
        <v>83</v>
      </c>
      <c r="B59">
        <v>47</v>
      </c>
      <c r="C59" t="s">
        <v>22</v>
      </c>
      <c r="D59" t="s">
        <v>20</v>
      </c>
      <c r="E59" t="s">
        <v>13</v>
      </c>
      <c r="F59" s="1">
        <v>36467</v>
      </c>
      <c r="G59" s="2">
        <v>19</v>
      </c>
      <c r="H59" s="3">
        <v>65420</v>
      </c>
    </row>
    <row r="60" spans="1:8" x14ac:dyDescent="0.25">
      <c r="A60">
        <v>84</v>
      </c>
      <c r="B60">
        <v>47</v>
      </c>
      <c r="C60" t="s">
        <v>23</v>
      </c>
      <c r="D60" t="s">
        <v>20</v>
      </c>
      <c r="E60" t="s">
        <v>13</v>
      </c>
      <c r="F60" s="1">
        <v>36945</v>
      </c>
      <c r="G60" s="2">
        <v>18</v>
      </c>
      <c r="H60" s="3">
        <v>63250</v>
      </c>
    </row>
    <row r="61" spans="1:8" x14ac:dyDescent="0.25">
      <c r="A61">
        <v>85</v>
      </c>
      <c r="B61">
        <v>50</v>
      </c>
      <c r="C61" t="s">
        <v>22</v>
      </c>
      <c r="D61" t="s">
        <v>21</v>
      </c>
      <c r="E61" t="s">
        <v>11</v>
      </c>
      <c r="F61" s="1">
        <v>39483</v>
      </c>
      <c r="G61" s="2">
        <v>11</v>
      </c>
      <c r="H61" s="3">
        <v>81000</v>
      </c>
    </row>
    <row r="62" spans="1:8" x14ac:dyDescent="0.25">
      <c r="A62">
        <v>86</v>
      </c>
      <c r="B62">
        <v>51</v>
      </c>
      <c r="C62" t="s">
        <v>22</v>
      </c>
      <c r="D62" t="s">
        <v>21</v>
      </c>
      <c r="E62" t="s">
        <v>15</v>
      </c>
      <c r="F62" s="1">
        <v>39108</v>
      </c>
      <c r="G62" s="2">
        <v>12</v>
      </c>
      <c r="H62" s="3">
        <v>147500</v>
      </c>
    </row>
    <row r="63" spans="1:8" x14ac:dyDescent="0.25">
      <c r="A63">
        <v>87</v>
      </c>
      <c r="B63">
        <v>47</v>
      </c>
      <c r="C63" t="s">
        <v>23</v>
      </c>
      <c r="D63" t="s">
        <v>20</v>
      </c>
      <c r="E63" t="s">
        <v>13</v>
      </c>
      <c r="F63" s="1">
        <v>37427</v>
      </c>
      <c r="G63" s="2">
        <v>17</v>
      </c>
      <c r="H63" s="3">
        <v>62150</v>
      </c>
    </row>
    <row r="64" spans="1:8" x14ac:dyDescent="0.25">
      <c r="A64">
        <v>88</v>
      </c>
      <c r="B64">
        <v>45</v>
      </c>
      <c r="C64" t="s">
        <v>22</v>
      </c>
      <c r="D64" t="s">
        <v>20</v>
      </c>
      <c r="E64" t="s">
        <v>13</v>
      </c>
      <c r="F64" s="1">
        <v>39030</v>
      </c>
      <c r="G64" s="2">
        <v>12</v>
      </c>
      <c r="H64" s="3">
        <v>63540</v>
      </c>
    </row>
    <row r="65" spans="1:8" x14ac:dyDescent="0.25">
      <c r="A65">
        <v>89</v>
      </c>
      <c r="B65">
        <v>48</v>
      </c>
      <c r="C65" t="s">
        <v>22</v>
      </c>
      <c r="D65" t="s">
        <v>20</v>
      </c>
      <c r="E65" t="s">
        <v>13</v>
      </c>
      <c r="F65" s="1">
        <v>39808</v>
      </c>
      <c r="G65" s="2">
        <v>10</v>
      </c>
      <c r="H65" s="3">
        <v>59000</v>
      </c>
    </row>
    <row r="66" spans="1:8" x14ac:dyDescent="0.25">
      <c r="A66">
        <v>90</v>
      </c>
      <c r="B66">
        <v>51</v>
      </c>
      <c r="C66" t="s">
        <v>22</v>
      </c>
      <c r="D66" t="s">
        <v>21</v>
      </c>
      <c r="E66" t="s">
        <v>17</v>
      </c>
      <c r="F66" s="1">
        <v>38995</v>
      </c>
      <c r="G66" s="2">
        <v>12</v>
      </c>
      <c r="H66" s="3">
        <v>74900</v>
      </c>
    </row>
    <row r="67" spans="1:8" x14ac:dyDescent="0.25">
      <c r="A67">
        <v>91</v>
      </c>
      <c r="B67">
        <v>41</v>
      </c>
      <c r="C67" t="s">
        <v>23</v>
      </c>
      <c r="D67" t="s">
        <v>20</v>
      </c>
      <c r="E67" t="s">
        <v>13</v>
      </c>
      <c r="F67" s="1">
        <v>39626</v>
      </c>
      <c r="G67" s="2">
        <v>11</v>
      </c>
      <c r="H67" s="3">
        <v>48000</v>
      </c>
    </row>
    <row r="68" spans="1:8" x14ac:dyDescent="0.25">
      <c r="A68">
        <v>92</v>
      </c>
      <c r="B68">
        <v>46</v>
      </c>
      <c r="C68" t="s">
        <v>23</v>
      </c>
      <c r="D68" t="s">
        <v>20</v>
      </c>
      <c r="E68" t="s">
        <v>13</v>
      </c>
      <c r="F68" s="1">
        <v>38177</v>
      </c>
      <c r="G68" s="2">
        <v>15</v>
      </c>
      <c r="H68" s="3">
        <v>53000</v>
      </c>
    </row>
    <row r="69" spans="1:8" x14ac:dyDescent="0.25">
      <c r="A69">
        <v>93</v>
      </c>
      <c r="B69">
        <v>47</v>
      </c>
      <c r="C69" t="s">
        <v>22</v>
      </c>
      <c r="D69" t="s">
        <v>20</v>
      </c>
      <c r="E69" t="s">
        <v>16</v>
      </c>
      <c r="F69" s="1">
        <v>39355</v>
      </c>
      <c r="G69" s="2">
        <v>11</v>
      </c>
      <c r="H69" s="3">
        <v>42000</v>
      </c>
    </row>
    <row r="70" spans="1:8" x14ac:dyDescent="0.25">
      <c r="A70">
        <v>94</v>
      </c>
      <c r="B70">
        <v>36</v>
      </c>
      <c r="C70" t="s">
        <v>23</v>
      </c>
      <c r="D70" t="s">
        <v>20</v>
      </c>
      <c r="E70" t="s">
        <v>13</v>
      </c>
      <c r="F70" s="1">
        <v>37697</v>
      </c>
      <c r="G70" s="2">
        <v>16</v>
      </c>
      <c r="H70" s="3">
        <v>56000</v>
      </c>
    </row>
    <row r="71" spans="1:8" x14ac:dyDescent="0.25">
      <c r="A71">
        <v>95</v>
      </c>
      <c r="B71">
        <v>40</v>
      </c>
      <c r="C71" t="s">
        <v>22</v>
      </c>
      <c r="D71" t="s">
        <v>20</v>
      </c>
      <c r="E71" t="s">
        <v>16</v>
      </c>
      <c r="F71" s="1">
        <v>37279</v>
      </c>
      <c r="G71" s="2">
        <v>17</v>
      </c>
      <c r="H71" s="3">
        <v>44500</v>
      </c>
    </row>
    <row r="72" spans="1:8" x14ac:dyDescent="0.25">
      <c r="A72">
        <v>96</v>
      </c>
      <c r="B72">
        <v>43</v>
      </c>
      <c r="C72" t="s">
        <v>23</v>
      </c>
      <c r="D72" t="s">
        <v>20</v>
      </c>
      <c r="E72" t="s">
        <v>13</v>
      </c>
      <c r="F72" s="1">
        <v>37497</v>
      </c>
      <c r="G72" s="2">
        <v>17</v>
      </c>
      <c r="H72" s="3">
        <v>58412</v>
      </c>
    </row>
    <row r="73" spans="1:8" x14ac:dyDescent="0.25">
      <c r="A73">
        <v>97</v>
      </c>
      <c r="B73">
        <v>46</v>
      </c>
      <c r="C73" t="s">
        <v>23</v>
      </c>
      <c r="D73" t="s">
        <v>20</v>
      </c>
      <c r="E73" t="s">
        <v>13</v>
      </c>
      <c r="F73" s="1">
        <v>39243</v>
      </c>
      <c r="G73" s="2">
        <v>12</v>
      </c>
      <c r="H73" s="3">
        <v>53214</v>
      </c>
    </row>
    <row r="74" spans="1:8" x14ac:dyDescent="0.25">
      <c r="A74">
        <v>98</v>
      </c>
      <c r="B74">
        <v>38</v>
      </c>
      <c r="C74" t="s">
        <v>22</v>
      </c>
      <c r="D74" t="s">
        <v>20</v>
      </c>
      <c r="E74" t="s">
        <v>16</v>
      </c>
      <c r="F74" s="1">
        <v>39308</v>
      </c>
      <c r="G74" s="2">
        <v>12</v>
      </c>
      <c r="H74" s="3">
        <v>45000</v>
      </c>
    </row>
    <row r="75" spans="1:8" x14ac:dyDescent="0.25">
      <c r="A75">
        <v>99</v>
      </c>
      <c r="B75">
        <v>38</v>
      </c>
      <c r="C75" t="s">
        <v>22</v>
      </c>
      <c r="D75" t="s">
        <v>20</v>
      </c>
      <c r="E75" t="s">
        <v>16</v>
      </c>
      <c r="F75" s="1">
        <v>38198</v>
      </c>
      <c r="G75" s="2">
        <v>15</v>
      </c>
      <c r="H75" s="3">
        <v>42600</v>
      </c>
    </row>
    <row r="76" spans="1:8" x14ac:dyDescent="0.25">
      <c r="A76">
        <v>100</v>
      </c>
      <c r="B76">
        <v>49</v>
      </c>
      <c r="C76" t="s">
        <v>22</v>
      </c>
      <c r="D76" t="s">
        <v>21</v>
      </c>
      <c r="E76" t="s">
        <v>11</v>
      </c>
      <c r="F76" s="1">
        <v>39876</v>
      </c>
      <c r="G76" s="2">
        <v>10</v>
      </c>
      <c r="H76" s="3">
        <v>77000</v>
      </c>
    </row>
    <row r="77" spans="1:8" x14ac:dyDescent="0.25">
      <c r="A77">
        <v>101</v>
      </c>
      <c r="B77">
        <v>48</v>
      </c>
      <c r="C77" t="s">
        <v>23</v>
      </c>
      <c r="D77" t="s">
        <v>20</v>
      </c>
      <c r="E77" t="s">
        <v>13</v>
      </c>
      <c r="F77" s="1">
        <v>39528</v>
      </c>
      <c r="G77" s="2">
        <v>11</v>
      </c>
      <c r="H77" s="3">
        <v>51620</v>
      </c>
    </row>
    <row r="78" spans="1:8" x14ac:dyDescent="0.25">
      <c r="A78">
        <v>102</v>
      </c>
      <c r="B78">
        <v>39</v>
      </c>
      <c r="C78" t="s">
        <v>22</v>
      </c>
      <c r="D78" t="s">
        <v>20</v>
      </c>
      <c r="E78" t="s">
        <v>13</v>
      </c>
      <c r="F78" s="1">
        <v>36497</v>
      </c>
      <c r="G78" s="2">
        <v>19</v>
      </c>
      <c r="H78" s="3">
        <v>61852</v>
      </c>
    </row>
    <row r="79" spans="1:8" x14ac:dyDescent="0.25">
      <c r="A79">
        <v>103</v>
      </c>
      <c r="B79">
        <v>36</v>
      </c>
      <c r="C79" t="s">
        <v>23</v>
      </c>
      <c r="D79" t="s">
        <v>20</v>
      </c>
      <c r="E79" t="s">
        <v>16</v>
      </c>
      <c r="F79" s="1">
        <v>36703</v>
      </c>
      <c r="G79" s="2">
        <v>19</v>
      </c>
      <c r="H79" s="3">
        <v>51000</v>
      </c>
    </row>
    <row r="80" spans="1:8" x14ac:dyDescent="0.25">
      <c r="A80">
        <v>104</v>
      </c>
      <c r="B80">
        <v>43</v>
      </c>
      <c r="C80" t="s">
        <v>23</v>
      </c>
      <c r="D80" t="s">
        <v>20</v>
      </c>
      <c r="E80" t="s">
        <v>13</v>
      </c>
      <c r="F80" s="1">
        <v>38041</v>
      </c>
      <c r="G80" s="2">
        <v>15</v>
      </c>
      <c r="H80" s="3">
        <v>56452</v>
      </c>
    </row>
    <row r="81" spans="1:8" x14ac:dyDescent="0.25">
      <c r="A81">
        <v>105</v>
      </c>
      <c r="B81">
        <v>36</v>
      </c>
      <c r="C81" t="s">
        <v>22</v>
      </c>
      <c r="D81" t="s">
        <v>20</v>
      </c>
      <c r="E81" t="s">
        <v>13</v>
      </c>
      <c r="F81" s="1">
        <v>38783</v>
      </c>
      <c r="G81" s="2">
        <v>13</v>
      </c>
      <c r="H81" s="3">
        <v>54320</v>
      </c>
    </row>
    <row r="82" spans="1:8" x14ac:dyDescent="0.25">
      <c r="A82">
        <v>106</v>
      </c>
      <c r="B82">
        <v>31</v>
      </c>
      <c r="C82" t="s">
        <v>23</v>
      </c>
      <c r="D82" t="s">
        <v>20</v>
      </c>
      <c r="E82" t="s">
        <v>16</v>
      </c>
      <c r="F82" s="1">
        <v>38493</v>
      </c>
      <c r="G82" s="2">
        <v>14</v>
      </c>
      <c r="H82" s="3">
        <v>45900</v>
      </c>
    </row>
    <row r="83" spans="1:8" x14ac:dyDescent="0.25">
      <c r="A83">
        <v>107</v>
      </c>
      <c r="B83">
        <v>35</v>
      </c>
      <c r="C83" t="s">
        <v>22</v>
      </c>
      <c r="D83" t="s">
        <v>20</v>
      </c>
      <c r="E83" t="s">
        <v>16</v>
      </c>
      <c r="F83" s="1">
        <v>39057</v>
      </c>
      <c r="G83" s="2">
        <v>12</v>
      </c>
      <c r="H83" s="3">
        <v>42000</v>
      </c>
    </row>
    <row r="84" spans="1:8" x14ac:dyDescent="0.25">
      <c r="A84">
        <v>108</v>
      </c>
      <c r="B84">
        <v>36</v>
      </c>
      <c r="C84" t="s">
        <v>22</v>
      </c>
      <c r="D84" t="s">
        <v>20</v>
      </c>
      <c r="E84" t="s">
        <v>13</v>
      </c>
      <c r="F84" s="1">
        <v>39312</v>
      </c>
      <c r="G84" s="2">
        <v>12</v>
      </c>
      <c r="H84" s="3">
        <v>51000</v>
      </c>
    </row>
    <row r="85" spans="1:8" x14ac:dyDescent="0.25">
      <c r="A85">
        <v>109</v>
      </c>
      <c r="B85">
        <v>37</v>
      </c>
      <c r="C85" t="s">
        <v>23</v>
      </c>
      <c r="D85" t="s">
        <v>20</v>
      </c>
      <c r="E85" t="s">
        <v>13</v>
      </c>
      <c r="F85" s="1">
        <v>36643</v>
      </c>
      <c r="G85" s="2">
        <v>19</v>
      </c>
      <c r="H85" s="3">
        <v>58500</v>
      </c>
    </row>
    <row r="86" spans="1:8" x14ac:dyDescent="0.25">
      <c r="A86">
        <v>110</v>
      </c>
      <c r="B86">
        <v>28</v>
      </c>
      <c r="C86" t="s">
        <v>22</v>
      </c>
      <c r="D86" t="s">
        <v>20</v>
      </c>
      <c r="E86" t="s">
        <v>11</v>
      </c>
      <c r="F86" s="1">
        <v>38944</v>
      </c>
      <c r="G86" s="2">
        <v>13</v>
      </c>
      <c r="H86" s="3">
        <v>61000</v>
      </c>
    </row>
    <row r="87" spans="1:8" x14ac:dyDescent="0.25">
      <c r="A87">
        <v>111</v>
      </c>
      <c r="B87">
        <v>28</v>
      </c>
      <c r="C87" t="s">
        <v>23</v>
      </c>
      <c r="D87" t="s">
        <v>20</v>
      </c>
      <c r="E87" t="s">
        <v>16</v>
      </c>
      <c r="F87" s="1">
        <v>40304</v>
      </c>
      <c r="G87" s="2">
        <v>9</v>
      </c>
      <c r="H87" s="3">
        <v>42500</v>
      </c>
    </row>
    <row r="88" spans="1:8" x14ac:dyDescent="0.25">
      <c r="A88">
        <v>112</v>
      </c>
      <c r="B88">
        <v>31</v>
      </c>
      <c r="C88" t="s">
        <v>23</v>
      </c>
      <c r="D88" t="s">
        <v>20</v>
      </c>
      <c r="E88" t="s">
        <v>16</v>
      </c>
      <c r="F88" s="1">
        <v>39597</v>
      </c>
      <c r="G88" s="2">
        <v>11</v>
      </c>
      <c r="H88" s="3">
        <v>46000</v>
      </c>
    </row>
    <row r="89" spans="1:8" x14ac:dyDescent="0.25">
      <c r="A89">
        <v>113</v>
      </c>
      <c r="B89">
        <v>34</v>
      </c>
      <c r="C89" t="s">
        <v>22</v>
      </c>
      <c r="D89" t="s">
        <v>20</v>
      </c>
      <c r="E89" t="s">
        <v>11</v>
      </c>
      <c r="F89" s="1">
        <v>36364</v>
      </c>
      <c r="G89" s="2">
        <v>20</v>
      </c>
      <c r="H89" s="3">
        <v>56800</v>
      </c>
    </row>
    <row r="90" spans="1:8" x14ac:dyDescent="0.25">
      <c r="A90">
        <v>114</v>
      </c>
      <c r="B90">
        <v>35</v>
      </c>
      <c r="C90" t="s">
        <v>23</v>
      </c>
      <c r="D90" t="s">
        <v>20</v>
      </c>
      <c r="E90" t="s">
        <v>11</v>
      </c>
      <c r="F90" s="1">
        <v>39863</v>
      </c>
      <c r="G90" s="2">
        <v>10</v>
      </c>
      <c r="H90" s="3">
        <v>49500</v>
      </c>
    </row>
    <row r="91" spans="1:8" x14ac:dyDescent="0.25">
      <c r="A91">
        <v>115</v>
      </c>
      <c r="B91">
        <v>30</v>
      </c>
      <c r="C91" t="s">
        <v>23</v>
      </c>
      <c r="D91" t="s">
        <v>20</v>
      </c>
      <c r="E91" t="s">
        <v>11</v>
      </c>
      <c r="F91" s="1">
        <v>40306</v>
      </c>
      <c r="G91" s="2">
        <v>9</v>
      </c>
      <c r="H91" s="3">
        <v>47800</v>
      </c>
    </row>
    <row r="92" spans="1:8" x14ac:dyDescent="0.25">
      <c r="A92">
        <v>116</v>
      </c>
      <c r="B92">
        <v>28</v>
      </c>
      <c r="C92" t="s">
        <v>23</v>
      </c>
      <c r="D92" t="s">
        <v>20</v>
      </c>
      <c r="E92" t="s">
        <v>16</v>
      </c>
      <c r="F92" s="1">
        <v>39342</v>
      </c>
      <c r="G92" s="2">
        <v>11</v>
      </c>
      <c r="H92" s="3">
        <v>44150</v>
      </c>
    </row>
    <row r="93" spans="1:8" x14ac:dyDescent="0.25">
      <c r="A93">
        <v>117</v>
      </c>
      <c r="B93">
        <v>28</v>
      </c>
      <c r="C93" t="s">
        <v>22</v>
      </c>
      <c r="D93" t="s">
        <v>20</v>
      </c>
      <c r="E93" t="s">
        <v>17</v>
      </c>
      <c r="F93" s="1">
        <v>39140</v>
      </c>
      <c r="G93" s="2">
        <v>12</v>
      </c>
      <c r="H93" s="3">
        <v>40491</v>
      </c>
    </row>
    <row r="94" spans="1:8" x14ac:dyDescent="0.25">
      <c r="A94">
        <v>118</v>
      </c>
      <c r="B94">
        <v>37</v>
      </c>
      <c r="C94" t="s">
        <v>23</v>
      </c>
      <c r="D94" t="s">
        <v>20</v>
      </c>
      <c r="E94" t="s">
        <v>13</v>
      </c>
      <c r="F94" s="1">
        <v>38182</v>
      </c>
      <c r="G94" s="2">
        <v>15</v>
      </c>
      <c r="H94" s="3">
        <v>43316</v>
      </c>
    </row>
    <row r="95" spans="1:8" x14ac:dyDescent="0.25">
      <c r="A95">
        <v>119</v>
      </c>
      <c r="B95">
        <v>34</v>
      </c>
      <c r="C95" t="s">
        <v>23</v>
      </c>
      <c r="D95" t="s">
        <v>20</v>
      </c>
      <c r="E95" t="s">
        <v>17</v>
      </c>
      <c r="F95" s="1">
        <v>37273</v>
      </c>
      <c r="G95" s="2">
        <v>17</v>
      </c>
      <c r="H95" s="3">
        <v>47389</v>
      </c>
    </row>
    <row r="96" spans="1:8" x14ac:dyDescent="0.25">
      <c r="A96">
        <v>120</v>
      </c>
      <c r="B96">
        <v>31</v>
      </c>
      <c r="C96" t="s">
        <v>22</v>
      </c>
      <c r="D96" t="s">
        <v>20</v>
      </c>
      <c r="E96" t="s">
        <v>11</v>
      </c>
      <c r="F96" s="1">
        <v>37561</v>
      </c>
      <c r="G96" s="2">
        <v>16</v>
      </c>
      <c r="H96" s="3">
        <v>40416</v>
      </c>
    </row>
    <row r="97" spans="1:8" x14ac:dyDescent="0.25">
      <c r="A97">
        <v>121</v>
      </c>
      <c r="B97">
        <v>32</v>
      </c>
      <c r="C97" t="s">
        <v>23</v>
      </c>
      <c r="D97" t="s">
        <v>20</v>
      </c>
      <c r="E97" t="s">
        <v>11</v>
      </c>
      <c r="F97" s="1">
        <v>38003</v>
      </c>
      <c r="G97" s="2">
        <v>15</v>
      </c>
      <c r="H97" s="3">
        <v>48332</v>
      </c>
    </row>
    <row r="98" spans="1:8" x14ac:dyDescent="0.25">
      <c r="A98">
        <v>122</v>
      </c>
      <c r="B98">
        <v>30</v>
      </c>
      <c r="C98" t="s">
        <v>22</v>
      </c>
      <c r="D98" t="s">
        <v>20</v>
      </c>
      <c r="E98" t="s">
        <v>11</v>
      </c>
      <c r="F98" s="1">
        <v>39584</v>
      </c>
      <c r="G98" s="2">
        <v>11</v>
      </c>
      <c r="H98" s="3">
        <v>47047</v>
      </c>
    </row>
    <row r="99" spans="1:8" x14ac:dyDescent="0.25">
      <c r="A99">
        <v>123</v>
      </c>
      <c r="B99">
        <v>31</v>
      </c>
      <c r="C99" t="s">
        <v>23</v>
      </c>
      <c r="D99" t="s">
        <v>20</v>
      </c>
      <c r="E99" t="s">
        <v>11</v>
      </c>
      <c r="F99" s="1">
        <v>38309</v>
      </c>
      <c r="G99" s="2">
        <v>14</v>
      </c>
      <c r="H99" s="3">
        <v>42206</v>
      </c>
    </row>
    <row r="100" spans="1:8" x14ac:dyDescent="0.25">
      <c r="A100">
        <v>124</v>
      </c>
      <c r="B100">
        <v>28</v>
      </c>
      <c r="C100" t="s">
        <v>23</v>
      </c>
      <c r="D100" t="s">
        <v>20</v>
      </c>
      <c r="E100" t="s">
        <v>16</v>
      </c>
      <c r="F100" s="1">
        <v>38006</v>
      </c>
      <c r="G100" s="2">
        <v>15</v>
      </c>
      <c r="H100" s="3">
        <v>47459</v>
      </c>
    </row>
    <row r="101" spans="1:8" x14ac:dyDescent="0.25">
      <c r="A101">
        <v>125</v>
      </c>
      <c r="B101">
        <v>34</v>
      </c>
      <c r="C101" t="s">
        <v>23</v>
      </c>
      <c r="D101" t="s">
        <v>20</v>
      </c>
      <c r="E101" t="s">
        <v>11</v>
      </c>
      <c r="F101" s="1">
        <v>38047</v>
      </c>
      <c r="G101" s="2">
        <v>15</v>
      </c>
      <c r="H101" s="3">
        <v>48756</v>
      </c>
    </row>
    <row r="102" spans="1:8" x14ac:dyDescent="0.25">
      <c r="A102">
        <v>126</v>
      </c>
      <c r="B102">
        <v>29</v>
      </c>
      <c r="C102" t="s">
        <v>22</v>
      </c>
      <c r="D102" t="s">
        <v>20</v>
      </c>
      <c r="E102" t="s">
        <v>11</v>
      </c>
      <c r="F102" s="1">
        <v>37818</v>
      </c>
      <c r="G102" s="2">
        <v>16</v>
      </c>
      <c r="H102" s="3">
        <v>47638</v>
      </c>
    </row>
    <row r="103" spans="1:8" x14ac:dyDescent="0.25">
      <c r="A103">
        <v>127</v>
      </c>
      <c r="B103">
        <v>31</v>
      </c>
      <c r="C103" t="s">
        <v>23</v>
      </c>
      <c r="D103" t="s">
        <v>20</v>
      </c>
      <c r="E103" t="s">
        <v>11</v>
      </c>
      <c r="F103" s="1">
        <v>38013</v>
      </c>
      <c r="G103" s="2">
        <v>15</v>
      </c>
      <c r="H103" s="3">
        <v>47646</v>
      </c>
    </row>
    <row r="104" spans="1:8" x14ac:dyDescent="0.25">
      <c r="A104">
        <v>128</v>
      </c>
      <c r="B104">
        <v>35</v>
      </c>
      <c r="C104" t="s">
        <v>23</v>
      </c>
      <c r="D104" t="s">
        <v>20</v>
      </c>
      <c r="E104" t="s">
        <v>11</v>
      </c>
      <c r="F104" s="1">
        <v>38060</v>
      </c>
      <c r="G104" s="2">
        <v>15</v>
      </c>
      <c r="H104" s="3">
        <v>48563</v>
      </c>
    </row>
    <row r="105" spans="1:8" x14ac:dyDescent="0.25">
      <c r="A105">
        <v>129</v>
      </c>
      <c r="B105">
        <v>36</v>
      </c>
      <c r="C105" t="s">
        <v>22</v>
      </c>
      <c r="D105" t="s">
        <v>20</v>
      </c>
      <c r="E105" t="s">
        <v>13</v>
      </c>
      <c r="F105" s="1">
        <v>39850</v>
      </c>
      <c r="G105" s="2">
        <v>10</v>
      </c>
      <c r="H105" s="3">
        <v>41385</v>
      </c>
    </row>
    <row r="106" spans="1:8" x14ac:dyDescent="0.25">
      <c r="A106">
        <v>130</v>
      </c>
      <c r="B106">
        <v>32</v>
      </c>
      <c r="C106" t="s">
        <v>22</v>
      </c>
      <c r="D106" t="s">
        <v>20</v>
      </c>
      <c r="E106" t="s">
        <v>11</v>
      </c>
      <c r="F106" s="1">
        <v>38657</v>
      </c>
      <c r="G106" s="2">
        <v>13</v>
      </c>
      <c r="H106" s="3">
        <v>48153</v>
      </c>
    </row>
    <row r="107" spans="1:8" x14ac:dyDescent="0.25">
      <c r="A107">
        <v>131</v>
      </c>
      <c r="B107">
        <v>36</v>
      </c>
      <c r="C107" t="s">
        <v>22</v>
      </c>
      <c r="D107" t="s">
        <v>20</v>
      </c>
      <c r="E107" t="s">
        <v>13</v>
      </c>
      <c r="F107" s="1">
        <v>38227</v>
      </c>
      <c r="G107" s="2">
        <v>15</v>
      </c>
      <c r="H107" s="3">
        <v>40730</v>
      </c>
    </row>
    <row r="108" spans="1:8" x14ac:dyDescent="0.25">
      <c r="A108">
        <v>132</v>
      </c>
      <c r="B108">
        <v>34</v>
      </c>
      <c r="C108" t="s">
        <v>23</v>
      </c>
      <c r="D108" t="s">
        <v>20</v>
      </c>
      <c r="E108" t="s">
        <v>13</v>
      </c>
      <c r="F108" s="1">
        <v>36554</v>
      </c>
      <c r="G108" s="2">
        <v>19</v>
      </c>
      <c r="H108" s="3">
        <v>45790</v>
      </c>
    </row>
    <row r="109" spans="1:8" x14ac:dyDescent="0.25">
      <c r="A109">
        <v>133</v>
      </c>
      <c r="B109">
        <v>31</v>
      </c>
      <c r="C109" t="s">
        <v>23</v>
      </c>
      <c r="D109" t="s">
        <v>20</v>
      </c>
      <c r="E109" t="s">
        <v>13</v>
      </c>
      <c r="F109" s="1">
        <v>38896</v>
      </c>
      <c r="G109" s="2">
        <v>13</v>
      </c>
      <c r="H109" s="3">
        <v>40807</v>
      </c>
    </row>
    <row r="110" spans="1:8" x14ac:dyDescent="0.25">
      <c r="A110">
        <v>134</v>
      </c>
      <c r="B110">
        <v>31</v>
      </c>
      <c r="C110" t="s">
        <v>23</v>
      </c>
      <c r="D110" t="s">
        <v>20</v>
      </c>
      <c r="E110" t="s">
        <v>13</v>
      </c>
      <c r="F110" s="1">
        <v>39662</v>
      </c>
      <c r="G110" s="2">
        <v>11</v>
      </c>
      <c r="H110" s="3">
        <v>47752</v>
      </c>
    </row>
    <row r="111" spans="1:8" x14ac:dyDescent="0.25">
      <c r="A111">
        <v>135</v>
      </c>
      <c r="B111">
        <v>31</v>
      </c>
      <c r="C111" t="s">
        <v>22</v>
      </c>
      <c r="D111" t="s">
        <v>20</v>
      </c>
      <c r="E111" t="s">
        <v>13</v>
      </c>
      <c r="F111" s="1">
        <v>38120</v>
      </c>
      <c r="G111" s="2">
        <v>15</v>
      </c>
      <c r="H111" s="3">
        <v>48767</v>
      </c>
    </row>
    <row r="112" spans="1:8" x14ac:dyDescent="0.25">
      <c r="A112">
        <v>136</v>
      </c>
      <c r="B112">
        <v>33</v>
      </c>
      <c r="C112" t="s">
        <v>22</v>
      </c>
      <c r="D112" t="s">
        <v>20</v>
      </c>
      <c r="E112" t="s">
        <v>13</v>
      </c>
      <c r="F112" s="1">
        <v>36606</v>
      </c>
      <c r="G112" s="2">
        <v>19</v>
      </c>
      <c r="H112" s="3">
        <v>45563</v>
      </c>
    </row>
    <row r="113" spans="1:8" x14ac:dyDescent="0.25">
      <c r="A113">
        <v>137</v>
      </c>
      <c r="B113">
        <v>32</v>
      </c>
      <c r="C113" t="s">
        <v>22</v>
      </c>
      <c r="D113" t="s">
        <v>20</v>
      </c>
      <c r="E113" t="s">
        <v>13</v>
      </c>
      <c r="F113" s="1">
        <v>39330</v>
      </c>
      <c r="G113" s="2">
        <v>11</v>
      </c>
      <c r="H113" s="3">
        <v>48058</v>
      </c>
    </row>
    <row r="114" spans="1:8" x14ac:dyDescent="0.25">
      <c r="A114">
        <v>138</v>
      </c>
      <c r="B114">
        <v>34</v>
      </c>
      <c r="C114" t="s">
        <v>23</v>
      </c>
      <c r="D114" t="s">
        <v>21</v>
      </c>
      <c r="E114" t="s">
        <v>17</v>
      </c>
      <c r="F114" s="1">
        <v>37754</v>
      </c>
      <c r="G114" s="2">
        <v>16</v>
      </c>
      <c r="H114" s="3">
        <v>75500</v>
      </c>
    </row>
    <row r="115" spans="1:8" x14ac:dyDescent="0.25">
      <c r="A115">
        <v>139</v>
      </c>
      <c r="B115">
        <v>31</v>
      </c>
      <c r="C115" t="s">
        <v>23</v>
      </c>
      <c r="D115" t="s">
        <v>20</v>
      </c>
      <c r="E115" t="s">
        <v>11</v>
      </c>
      <c r="F115" s="1">
        <v>37721</v>
      </c>
      <c r="G115" s="2">
        <v>16</v>
      </c>
      <c r="H115" s="3">
        <v>62320</v>
      </c>
    </row>
    <row r="116" spans="1:8" x14ac:dyDescent="0.25">
      <c r="A116">
        <v>140</v>
      </c>
      <c r="B116">
        <v>29</v>
      </c>
      <c r="C116" t="s">
        <v>22</v>
      </c>
      <c r="D116" t="s">
        <v>20</v>
      </c>
      <c r="E116" t="s">
        <v>11</v>
      </c>
      <c r="F116" s="1">
        <v>39389</v>
      </c>
      <c r="G116" s="2">
        <v>11</v>
      </c>
      <c r="H116" s="3">
        <v>51620</v>
      </c>
    </row>
    <row r="117" spans="1:8" x14ac:dyDescent="0.25">
      <c r="A117">
        <v>141</v>
      </c>
      <c r="B117">
        <v>31</v>
      </c>
      <c r="C117" t="s">
        <v>23</v>
      </c>
      <c r="D117" t="s">
        <v>20</v>
      </c>
      <c r="E117" t="s">
        <v>11</v>
      </c>
      <c r="F117" s="1">
        <v>37988</v>
      </c>
      <c r="G117" s="2">
        <v>15</v>
      </c>
      <c r="H117" s="3">
        <v>57000</v>
      </c>
    </row>
    <row r="118" spans="1:8" x14ac:dyDescent="0.25">
      <c r="A118">
        <v>142</v>
      </c>
      <c r="B118">
        <v>36</v>
      </c>
      <c r="C118" t="s">
        <v>23</v>
      </c>
      <c r="D118" t="s">
        <v>20</v>
      </c>
      <c r="E118" t="s">
        <v>13</v>
      </c>
      <c r="F118" s="1">
        <v>36682</v>
      </c>
      <c r="G118" s="2">
        <v>19</v>
      </c>
      <c r="H118" s="3">
        <v>52000</v>
      </c>
    </row>
    <row r="119" spans="1:8" x14ac:dyDescent="0.25">
      <c r="A119">
        <v>143</v>
      </c>
      <c r="B119">
        <v>33</v>
      </c>
      <c r="C119" t="s">
        <v>23</v>
      </c>
      <c r="D119" t="s">
        <v>20</v>
      </c>
      <c r="E119" t="s">
        <v>13</v>
      </c>
      <c r="F119" s="1">
        <v>38962</v>
      </c>
      <c r="G119" s="2">
        <v>12</v>
      </c>
      <c r="H119" s="3">
        <v>47560</v>
      </c>
    </row>
    <row r="120" spans="1:8" x14ac:dyDescent="0.25">
      <c r="A120">
        <v>144</v>
      </c>
      <c r="B120">
        <v>30</v>
      </c>
      <c r="C120" t="s">
        <v>23</v>
      </c>
      <c r="D120" t="s">
        <v>20</v>
      </c>
      <c r="E120" t="s">
        <v>13</v>
      </c>
      <c r="F120" s="1">
        <v>36508</v>
      </c>
      <c r="G120" s="2">
        <v>19</v>
      </c>
      <c r="H120" s="3">
        <v>52000</v>
      </c>
    </row>
    <row r="121" spans="1:8" x14ac:dyDescent="0.25">
      <c r="A121">
        <v>145</v>
      </c>
      <c r="B121">
        <v>34</v>
      </c>
      <c r="C121" t="s">
        <v>23</v>
      </c>
      <c r="D121" t="s">
        <v>21</v>
      </c>
      <c r="E121" t="s">
        <v>17</v>
      </c>
      <c r="F121" s="1">
        <v>36293</v>
      </c>
      <c r="G121" s="2">
        <v>20</v>
      </c>
      <c r="H121" s="3">
        <v>81560</v>
      </c>
    </row>
    <row r="122" spans="1:8" x14ac:dyDescent="0.25">
      <c r="A122">
        <v>146</v>
      </c>
      <c r="B122">
        <v>34</v>
      </c>
      <c r="C122" t="s">
        <v>23</v>
      </c>
      <c r="D122" t="s">
        <v>21</v>
      </c>
      <c r="E122" t="s">
        <v>17</v>
      </c>
      <c r="F122" s="1">
        <v>40229</v>
      </c>
      <c r="G122" s="2">
        <v>9</v>
      </c>
      <c r="H122" s="3">
        <v>61230</v>
      </c>
    </row>
    <row r="123" spans="1:8" x14ac:dyDescent="0.25">
      <c r="A123">
        <v>147</v>
      </c>
      <c r="B123">
        <v>28</v>
      </c>
      <c r="C123" t="s">
        <v>23</v>
      </c>
      <c r="D123" t="s">
        <v>20</v>
      </c>
      <c r="E123" t="s">
        <v>11</v>
      </c>
      <c r="F123" s="1">
        <v>37180</v>
      </c>
      <c r="G123" s="2">
        <v>17</v>
      </c>
      <c r="H123" s="3">
        <v>65400</v>
      </c>
    </row>
    <row r="124" spans="1:8" x14ac:dyDescent="0.25">
      <c r="A124">
        <v>148</v>
      </c>
      <c r="B124">
        <v>31</v>
      </c>
      <c r="C124" t="s">
        <v>22</v>
      </c>
      <c r="D124" t="s">
        <v>20</v>
      </c>
      <c r="E124" t="s">
        <v>11</v>
      </c>
      <c r="F124" s="1">
        <v>37842</v>
      </c>
      <c r="G124" s="2">
        <v>16</v>
      </c>
      <c r="H124" s="3">
        <v>63852</v>
      </c>
    </row>
    <row r="125" spans="1:8" x14ac:dyDescent="0.25">
      <c r="A125">
        <v>149</v>
      </c>
      <c r="B125">
        <v>37</v>
      </c>
      <c r="C125" t="s">
        <v>22</v>
      </c>
      <c r="D125" t="s">
        <v>20</v>
      </c>
      <c r="E125" t="s">
        <v>13</v>
      </c>
      <c r="F125" s="1">
        <v>36907</v>
      </c>
      <c r="G125" s="2">
        <v>18</v>
      </c>
      <c r="H125" s="3">
        <v>55000</v>
      </c>
    </row>
    <row r="126" spans="1:8" x14ac:dyDescent="0.25">
      <c r="A126">
        <v>150</v>
      </c>
      <c r="B126">
        <v>33</v>
      </c>
      <c r="C126" t="s">
        <v>22</v>
      </c>
      <c r="D126" t="s">
        <v>20</v>
      </c>
      <c r="E126" t="s">
        <v>11</v>
      </c>
      <c r="F126" s="1">
        <v>38821</v>
      </c>
      <c r="G126" s="2">
        <v>13</v>
      </c>
      <c r="H126" s="3">
        <v>61530</v>
      </c>
    </row>
    <row r="127" spans="1:8" x14ac:dyDescent="0.25">
      <c r="A127">
        <v>151</v>
      </c>
      <c r="B127">
        <v>36</v>
      </c>
      <c r="C127" t="s">
        <v>23</v>
      </c>
      <c r="D127" t="s">
        <v>20</v>
      </c>
      <c r="E127" t="s">
        <v>11</v>
      </c>
      <c r="F127" s="1">
        <v>38582</v>
      </c>
      <c r="G127" s="2">
        <v>14</v>
      </c>
      <c r="H127" s="3">
        <v>60400</v>
      </c>
    </row>
    <row r="128" spans="1:8" x14ac:dyDescent="0.25">
      <c r="A128">
        <v>152</v>
      </c>
      <c r="B128">
        <v>30</v>
      </c>
      <c r="C128" t="s">
        <v>23</v>
      </c>
      <c r="D128" t="s">
        <v>21</v>
      </c>
      <c r="E128" t="s">
        <v>11</v>
      </c>
      <c r="F128" s="1">
        <v>39688</v>
      </c>
      <c r="G128" s="2">
        <v>11</v>
      </c>
      <c r="H128" s="3">
        <v>64500</v>
      </c>
    </row>
    <row r="129" spans="1:8" x14ac:dyDescent="0.25">
      <c r="A129">
        <v>153</v>
      </c>
      <c r="B129">
        <v>38</v>
      </c>
      <c r="C129" t="s">
        <v>22</v>
      </c>
      <c r="D129" t="s">
        <v>20</v>
      </c>
      <c r="E129" t="s">
        <v>11</v>
      </c>
      <c r="F129" s="1">
        <v>38830</v>
      </c>
      <c r="G129" s="2">
        <v>13</v>
      </c>
      <c r="H129" s="3">
        <v>65200</v>
      </c>
    </row>
    <row r="130" spans="1:8" x14ac:dyDescent="0.25">
      <c r="A130">
        <v>154</v>
      </c>
      <c r="B130">
        <v>36</v>
      </c>
      <c r="C130" t="s">
        <v>22</v>
      </c>
      <c r="D130" t="s">
        <v>20</v>
      </c>
      <c r="E130" t="s">
        <v>13</v>
      </c>
      <c r="F130" s="1">
        <v>40167</v>
      </c>
      <c r="G130" s="2">
        <v>9</v>
      </c>
      <c r="H130" s="3">
        <v>51200</v>
      </c>
    </row>
    <row r="131" spans="1:8" x14ac:dyDescent="0.25">
      <c r="A131">
        <v>155</v>
      </c>
      <c r="B131">
        <v>34</v>
      </c>
      <c r="C131" t="s">
        <v>22</v>
      </c>
      <c r="D131" t="s">
        <v>20</v>
      </c>
      <c r="E131" t="s">
        <v>13</v>
      </c>
      <c r="F131" s="1">
        <v>39519</v>
      </c>
      <c r="G131" s="2">
        <v>11</v>
      </c>
      <c r="H131" s="3">
        <v>53000</v>
      </c>
    </row>
    <row r="132" spans="1:8" x14ac:dyDescent="0.25">
      <c r="A132">
        <v>156</v>
      </c>
      <c r="B132">
        <v>32</v>
      </c>
      <c r="C132" t="s">
        <v>23</v>
      </c>
      <c r="D132" t="s">
        <v>20</v>
      </c>
      <c r="E132" t="s">
        <v>13</v>
      </c>
      <c r="F132" s="1">
        <v>37893</v>
      </c>
      <c r="G132" s="2">
        <v>15</v>
      </c>
      <c r="H132" s="3">
        <v>54500</v>
      </c>
    </row>
    <row r="133" spans="1:8" x14ac:dyDescent="0.25">
      <c r="A133">
        <v>157</v>
      </c>
      <c r="B133">
        <v>38</v>
      </c>
      <c r="C133" t="s">
        <v>23</v>
      </c>
      <c r="D133" t="s">
        <v>20</v>
      </c>
      <c r="E133" t="s">
        <v>13</v>
      </c>
      <c r="F133" s="1">
        <v>36877</v>
      </c>
      <c r="G133" s="2">
        <v>18</v>
      </c>
      <c r="H133" s="3">
        <v>61840</v>
      </c>
    </row>
    <row r="134" spans="1:8" x14ac:dyDescent="0.25">
      <c r="A134">
        <v>158</v>
      </c>
      <c r="B134">
        <v>43</v>
      </c>
      <c r="C134" t="s">
        <v>22</v>
      </c>
      <c r="D134" t="s">
        <v>20</v>
      </c>
      <c r="E134" t="s">
        <v>13</v>
      </c>
      <c r="F134" s="1">
        <v>36517</v>
      </c>
      <c r="G134" s="2">
        <v>19</v>
      </c>
      <c r="H134" s="3">
        <v>63250</v>
      </c>
    </row>
    <row r="135" spans="1:8" x14ac:dyDescent="0.25">
      <c r="A135">
        <v>159</v>
      </c>
      <c r="B135">
        <v>35</v>
      </c>
      <c r="C135" t="s">
        <v>22</v>
      </c>
      <c r="D135" t="s">
        <v>21</v>
      </c>
      <c r="E135" t="s">
        <v>13</v>
      </c>
      <c r="F135" s="1">
        <v>40197</v>
      </c>
      <c r="G135" s="2">
        <v>9</v>
      </c>
      <c r="H135" s="3">
        <v>59400</v>
      </c>
    </row>
    <row r="136" spans="1:8" x14ac:dyDescent="0.25">
      <c r="A136">
        <v>160</v>
      </c>
      <c r="B136">
        <v>32</v>
      </c>
      <c r="C136" t="s">
        <v>23</v>
      </c>
      <c r="D136" t="s">
        <v>20</v>
      </c>
      <c r="E136" t="s">
        <v>13</v>
      </c>
      <c r="F136" s="1">
        <v>38425</v>
      </c>
      <c r="G136" s="2">
        <v>14</v>
      </c>
      <c r="H136" s="3">
        <v>54780</v>
      </c>
    </row>
    <row r="137" spans="1:8" x14ac:dyDescent="0.25">
      <c r="A137">
        <v>161</v>
      </c>
      <c r="B137">
        <v>42</v>
      </c>
      <c r="C137" t="s">
        <v>23</v>
      </c>
      <c r="D137" t="s">
        <v>20</v>
      </c>
      <c r="E137" t="s">
        <v>11</v>
      </c>
      <c r="F137" s="1">
        <v>36884</v>
      </c>
      <c r="G137" s="2">
        <v>18</v>
      </c>
      <c r="H137" s="3">
        <v>58000</v>
      </c>
    </row>
    <row r="138" spans="1:8" x14ac:dyDescent="0.25">
      <c r="A138">
        <v>162</v>
      </c>
      <c r="B138">
        <v>42</v>
      </c>
      <c r="C138" t="s">
        <v>23</v>
      </c>
      <c r="D138" t="s">
        <v>20</v>
      </c>
      <c r="E138" t="s">
        <v>11</v>
      </c>
      <c r="F138" s="1">
        <v>36228</v>
      </c>
      <c r="G138" s="2">
        <v>20</v>
      </c>
      <c r="H138" s="3">
        <v>64500</v>
      </c>
    </row>
    <row r="139" spans="1:8" x14ac:dyDescent="0.25">
      <c r="A139">
        <v>163</v>
      </c>
      <c r="B139">
        <v>34</v>
      </c>
      <c r="C139" t="s">
        <v>22</v>
      </c>
      <c r="D139" t="s">
        <v>21</v>
      </c>
      <c r="E139" t="s">
        <v>11</v>
      </c>
      <c r="F139" s="1">
        <v>41567</v>
      </c>
      <c r="G139" s="2">
        <v>5</v>
      </c>
      <c r="H139" s="3">
        <v>53500</v>
      </c>
    </row>
    <row r="140" spans="1:8" x14ac:dyDescent="0.25">
      <c r="A140">
        <v>164</v>
      </c>
      <c r="B140">
        <v>32</v>
      </c>
      <c r="C140" t="s">
        <v>23</v>
      </c>
      <c r="D140" t="s">
        <v>21</v>
      </c>
      <c r="E140" t="s">
        <v>11</v>
      </c>
      <c r="F140" s="1">
        <v>41333</v>
      </c>
      <c r="G140" s="2">
        <v>6</v>
      </c>
      <c r="H140" s="3">
        <v>52900</v>
      </c>
    </row>
    <row r="141" spans="1:8" x14ac:dyDescent="0.25">
      <c r="A141">
        <v>165</v>
      </c>
      <c r="B141">
        <v>29</v>
      </c>
      <c r="C141" t="s">
        <v>22</v>
      </c>
      <c r="D141" t="s">
        <v>20</v>
      </c>
      <c r="E141" t="s">
        <v>11</v>
      </c>
      <c r="F141" s="1">
        <v>40858</v>
      </c>
      <c r="G141" s="2">
        <v>7</v>
      </c>
      <c r="H141" s="3">
        <v>43491</v>
      </c>
    </row>
    <row r="142" spans="1:8" x14ac:dyDescent="0.25">
      <c r="A142">
        <v>166</v>
      </c>
      <c r="B142">
        <v>28</v>
      </c>
      <c r="C142" t="s">
        <v>22</v>
      </c>
      <c r="D142" t="s">
        <v>20</v>
      </c>
      <c r="E142" t="s">
        <v>11</v>
      </c>
      <c r="F142" s="1">
        <v>41663</v>
      </c>
      <c r="G142" s="2">
        <v>5</v>
      </c>
      <c r="H142" s="3">
        <v>42305</v>
      </c>
    </row>
    <row r="143" spans="1:8" x14ac:dyDescent="0.25">
      <c r="A143">
        <v>167</v>
      </c>
      <c r="B143">
        <v>33</v>
      </c>
      <c r="C143" t="s">
        <v>23</v>
      </c>
      <c r="D143" t="s">
        <v>20</v>
      </c>
      <c r="E143" t="s">
        <v>11</v>
      </c>
      <c r="F143" s="1">
        <v>40276</v>
      </c>
      <c r="G143" s="2">
        <v>9</v>
      </c>
      <c r="H143" s="3">
        <v>41477</v>
      </c>
    </row>
    <row r="144" spans="1:8" x14ac:dyDescent="0.25">
      <c r="A144">
        <v>168</v>
      </c>
      <c r="B144">
        <v>37</v>
      </c>
      <c r="C144" t="s">
        <v>23</v>
      </c>
      <c r="D144" t="s">
        <v>20</v>
      </c>
      <c r="E144" t="s">
        <v>13</v>
      </c>
      <c r="F144" s="1">
        <v>40924</v>
      </c>
      <c r="G144" s="2">
        <v>7</v>
      </c>
      <c r="H144" s="3">
        <v>41108</v>
      </c>
    </row>
    <row r="145" spans="1:8" x14ac:dyDescent="0.25">
      <c r="A145">
        <v>169</v>
      </c>
      <c r="B145">
        <v>35</v>
      </c>
      <c r="C145" t="s">
        <v>23</v>
      </c>
      <c r="D145" t="s">
        <v>21</v>
      </c>
      <c r="E145" t="s">
        <v>11</v>
      </c>
      <c r="F145" s="1">
        <v>40982</v>
      </c>
      <c r="G145" s="2">
        <v>7</v>
      </c>
      <c r="H145" s="3">
        <v>42936</v>
      </c>
    </row>
    <row r="146" spans="1:8" x14ac:dyDescent="0.25">
      <c r="A146">
        <v>170</v>
      </c>
      <c r="B146">
        <v>32</v>
      </c>
      <c r="C146" t="s">
        <v>22</v>
      </c>
      <c r="D146" t="s">
        <v>21</v>
      </c>
      <c r="E146" t="s">
        <v>11</v>
      </c>
      <c r="F146" s="1">
        <v>40963</v>
      </c>
      <c r="G146" s="2">
        <v>7</v>
      </c>
      <c r="H146" s="3">
        <v>39309</v>
      </c>
    </row>
    <row r="147" spans="1:8" x14ac:dyDescent="0.25">
      <c r="A147">
        <v>171</v>
      </c>
      <c r="B147">
        <v>35</v>
      </c>
      <c r="C147" t="s">
        <v>23</v>
      </c>
      <c r="D147" t="s">
        <v>21</v>
      </c>
      <c r="E147" t="s">
        <v>11</v>
      </c>
      <c r="F147" s="1">
        <v>40195</v>
      </c>
      <c r="G147" s="2">
        <v>9</v>
      </c>
      <c r="H147" s="3">
        <v>51451</v>
      </c>
    </row>
    <row r="148" spans="1:8" x14ac:dyDescent="0.25">
      <c r="A148">
        <v>172</v>
      </c>
      <c r="B148">
        <v>31</v>
      </c>
      <c r="C148" t="s">
        <v>23</v>
      </c>
      <c r="D148" t="s">
        <v>20</v>
      </c>
      <c r="E148" t="s">
        <v>13</v>
      </c>
      <c r="F148" s="1">
        <v>41314</v>
      </c>
      <c r="G148" s="2">
        <v>6</v>
      </c>
      <c r="H148" s="3">
        <v>50519</v>
      </c>
    </row>
    <row r="149" spans="1:8" x14ac:dyDescent="0.25">
      <c r="A149">
        <v>173</v>
      </c>
      <c r="B149">
        <v>36</v>
      </c>
      <c r="C149" t="s">
        <v>22</v>
      </c>
      <c r="D149" t="s">
        <v>20</v>
      </c>
      <c r="E149" t="s">
        <v>13</v>
      </c>
      <c r="F149" s="1">
        <v>40077</v>
      </c>
      <c r="G149" s="2">
        <v>9</v>
      </c>
      <c r="H149" s="3">
        <v>42163</v>
      </c>
    </row>
    <row r="150" spans="1:8" x14ac:dyDescent="0.25">
      <c r="A150">
        <v>174</v>
      </c>
      <c r="B150">
        <v>32</v>
      </c>
      <c r="C150" t="s">
        <v>23</v>
      </c>
      <c r="D150" t="s">
        <v>20</v>
      </c>
      <c r="E150" t="s">
        <v>17</v>
      </c>
      <c r="F150" s="1">
        <v>40282</v>
      </c>
      <c r="G150" s="2">
        <v>9</v>
      </c>
      <c r="H150" s="3">
        <v>42149</v>
      </c>
    </row>
    <row r="151" spans="1:8" x14ac:dyDescent="0.25">
      <c r="A151">
        <v>175</v>
      </c>
      <c r="B151">
        <v>33</v>
      </c>
      <c r="C151" t="s">
        <v>22</v>
      </c>
      <c r="D151" t="s">
        <v>20</v>
      </c>
      <c r="E151" t="s">
        <v>17</v>
      </c>
      <c r="F151" s="1">
        <v>40007</v>
      </c>
      <c r="G151" s="2">
        <v>10</v>
      </c>
      <c r="H151" s="3">
        <v>47043</v>
      </c>
    </row>
    <row r="152" spans="1:8" x14ac:dyDescent="0.25">
      <c r="A152">
        <v>176</v>
      </c>
      <c r="B152">
        <v>31</v>
      </c>
      <c r="C152" t="s">
        <v>23</v>
      </c>
      <c r="D152" t="s">
        <v>20</v>
      </c>
      <c r="E152" t="s">
        <v>11</v>
      </c>
      <c r="F152" s="1">
        <v>41448</v>
      </c>
      <c r="G152" s="2">
        <v>6</v>
      </c>
      <c r="H152" s="3">
        <v>48697</v>
      </c>
    </row>
    <row r="153" spans="1:8" x14ac:dyDescent="0.25">
      <c r="A153">
        <v>177</v>
      </c>
      <c r="B153">
        <v>29</v>
      </c>
      <c r="C153" t="s">
        <v>23</v>
      </c>
      <c r="D153" t="s">
        <v>20</v>
      </c>
      <c r="E153" t="s">
        <v>11</v>
      </c>
      <c r="F153" s="1">
        <v>40514</v>
      </c>
      <c r="G153" s="2">
        <v>8</v>
      </c>
      <c r="H153" s="3">
        <v>40703</v>
      </c>
    </row>
    <row r="154" spans="1:8" x14ac:dyDescent="0.25">
      <c r="A154">
        <v>178</v>
      </c>
      <c r="B154">
        <v>36</v>
      </c>
      <c r="C154" t="s">
        <v>23</v>
      </c>
      <c r="D154" t="s">
        <v>20</v>
      </c>
      <c r="E154" t="s">
        <v>13</v>
      </c>
      <c r="F154" s="1">
        <v>42153</v>
      </c>
      <c r="G154" s="2">
        <v>4</v>
      </c>
      <c r="H154" s="3">
        <v>50232</v>
      </c>
    </row>
    <row r="155" spans="1:8" x14ac:dyDescent="0.25">
      <c r="A155">
        <v>179</v>
      </c>
      <c r="B155">
        <v>35</v>
      </c>
      <c r="C155" t="s">
        <v>22</v>
      </c>
      <c r="D155" t="s">
        <v>20</v>
      </c>
      <c r="E155" t="s">
        <v>13</v>
      </c>
      <c r="F155" s="1">
        <v>42197</v>
      </c>
      <c r="G155" s="2">
        <v>4</v>
      </c>
      <c r="H155" s="3">
        <v>50843</v>
      </c>
    </row>
    <row r="156" spans="1:8" x14ac:dyDescent="0.25">
      <c r="A156">
        <v>180</v>
      </c>
      <c r="B156">
        <v>29</v>
      </c>
      <c r="C156" t="s">
        <v>22</v>
      </c>
      <c r="D156" t="s">
        <v>20</v>
      </c>
      <c r="E156" t="s">
        <v>13</v>
      </c>
      <c r="F156" s="1">
        <v>41214</v>
      </c>
      <c r="G156" s="2">
        <v>6</v>
      </c>
      <c r="H156" s="3">
        <v>44936</v>
      </c>
    </row>
    <row r="157" spans="1:8" x14ac:dyDescent="0.25">
      <c r="A157">
        <v>181</v>
      </c>
      <c r="B157">
        <v>32</v>
      </c>
      <c r="C157" t="s">
        <v>23</v>
      </c>
      <c r="D157" t="s">
        <v>20</v>
      </c>
      <c r="E157" t="s">
        <v>16</v>
      </c>
      <c r="F157" s="1">
        <v>40975</v>
      </c>
      <c r="G157" s="2">
        <v>7</v>
      </c>
      <c r="H157" s="3">
        <v>40847</v>
      </c>
    </row>
    <row r="158" spans="1:8" x14ac:dyDescent="0.25">
      <c r="A158">
        <v>182</v>
      </c>
      <c r="B158">
        <v>31</v>
      </c>
      <c r="C158" t="s">
        <v>23</v>
      </c>
      <c r="D158" t="s">
        <v>20</v>
      </c>
      <c r="E158" t="s">
        <v>16</v>
      </c>
      <c r="F158" s="1">
        <v>41794</v>
      </c>
      <c r="G158" s="2">
        <v>5</v>
      </c>
      <c r="H158" s="3">
        <v>42435</v>
      </c>
    </row>
    <row r="159" spans="1:8" x14ac:dyDescent="0.25">
      <c r="A159">
        <v>183</v>
      </c>
      <c r="B159">
        <v>34</v>
      </c>
      <c r="C159" t="s">
        <v>23</v>
      </c>
      <c r="D159" t="s">
        <v>20</v>
      </c>
      <c r="E159" t="s">
        <v>16</v>
      </c>
      <c r="F159" s="1">
        <v>40593</v>
      </c>
      <c r="G159" s="2">
        <v>8</v>
      </c>
      <c r="H159" s="3">
        <v>48446</v>
      </c>
    </row>
    <row r="160" spans="1:8" x14ac:dyDescent="0.25">
      <c r="A160">
        <v>184</v>
      </c>
      <c r="B160">
        <v>28</v>
      </c>
      <c r="C160" t="s">
        <v>22</v>
      </c>
      <c r="D160" t="s">
        <v>20</v>
      </c>
      <c r="E160" t="s">
        <v>11</v>
      </c>
      <c r="F160" s="1">
        <v>41161</v>
      </c>
      <c r="G160" s="2">
        <v>6</v>
      </c>
      <c r="H160" s="3">
        <v>45141</v>
      </c>
    </row>
    <row r="161" spans="1:8" x14ac:dyDescent="0.25">
      <c r="A161">
        <v>185</v>
      </c>
      <c r="B161">
        <v>37</v>
      </c>
      <c r="C161" t="s">
        <v>22</v>
      </c>
      <c r="D161" t="s">
        <v>20</v>
      </c>
      <c r="E161" t="s">
        <v>13</v>
      </c>
      <c r="F161" s="1">
        <v>40465</v>
      </c>
      <c r="G161" s="2">
        <v>8</v>
      </c>
      <c r="H161" s="3">
        <v>51360</v>
      </c>
    </row>
    <row r="162" spans="1:8" x14ac:dyDescent="0.25">
      <c r="A162">
        <v>186</v>
      </c>
      <c r="B162">
        <v>31</v>
      </c>
      <c r="C162" t="s">
        <v>22</v>
      </c>
      <c r="D162" t="s">
        <v>20</v>
      </c>
      <c r="E162" t="s">
        <v>11</v>
      </c>
      <c r="F162" s="1">
        <v>40182</v>
      </c>
      <c r="G162" s="2">
        <v>9</v>
      </c>
      <c r="H162" s="3">
        <v>39725</v>
      </c>
    </row>
    <row r="163" spans="1:8" x14ac:dyDescent="0.25">
      <c r="A163">
        <v>187</v>
      </c>
      <c r="B163">
        <v>28</v>
      </c>
      <c r="C163" t="s">
        <v>23</v>
      </c>
      <c r="D163" t="s">
        <v>20</v>
      </c>
      <c r="E163" t="s">
        <v>13</v>
      </c>
      <c r="F163" s="1">
        <v>42286</v>
      </c>
      <c r="G163" s="2">
        <v>3</v>
      </c>
      <c r="H163" s="3">
        <v>41177</v>
      </c>
    </row>
    <row r="164" spans="1:8" x14ac:dyDescent="0.25">
      <c r="A164">
        <v>188</v>
      </c>
      <c r="B164">
        <v>28</v>
      </c>
      <c r="C164" t="s">
        <v>22</v>
      </c>
      <c r="D164" t="s">
        <v>20</v>
      </c>
      <c r="E164" t="s">
        <v>13</v>
      </c>
      <c r="F164" s="1">
        <v>39529</v>
      </c>
      <c r="G164" s="2">
        <v>11</v>
      </c>
      <c r="H164" s="3">
        <v>47649</v>
      </c>
    </row>
    <row r="165" spans="1:8" x14ac:dyDescent="0.25">
      <c r="A165">
        <v>189</v>
      </c>
      <c r="B165">
        <v>31</v>
      </c>
      <c r="C165" t="s">
        <v>23</v>
      </c>
      <c r="D165" t="s">
        <v>20</v>
      </c>
      <c r="E165" t="s">
        <v>11</v>
      </c>
      <c r="F165" s="1">
        <v>42111</v>
      </c>
      <c r="G165" s="2">
        <v>4</v>
      </c>
      <c r="H165" s="3">
        <v>44066</v>
      </c>
    </row>
    <row r="166" spans="1:8" x14ac:dyDescent="0.25">
      <c r="A166">
        <v>190</v>
      </c>
      <c r="B166">
        <v>29</v>
      </c>
      <c r="C166" t="s">
        <v>22</v>
      </c>
      <c r="D166" t="s">
        <v>20</v>
      </c>
      <c r="E166" t="s">
        <v>16</v>
      </c>
      <c r="F166" s="1">
        <v>39779</v>
      </c>
      <c r="G166" s="2">
        <v>10</v>
      </c>
      <c r="H166" s="3">
        <v>42965</v>
      </c>
    </row>
    <row r="167" spans="1:8" x14ac:dyDescent="0.25">
      <c r="A167">
        <v>191</v>
      </c>
      <c r="B167">
        <v>28</v>
      </c>
      <c r="C167" t="s">
        <v>23</v>
      </c>
      <c r="D167" t="s">
        <v>20</v>
      </c>
      <c r="E167" t="s">
        <v>16</v>
      </c>
      <c r="F167" s="1">
        <v>39851</v>
      </c>
      <c r="G167" s="2">
        <v>10</v>
      </c>
      <c r="H167" s="3">
        <v>48928</v>
      </c>
    </row>
    <row r="168" spans="1:8" x14ac:dyDescent="0.25">
      <c r="A168">
        <v>192</v>
      </c>
      <c r="B168">
        <v>37</v>
      </c>
      <c r="C168" t="s">
        <v>23</v>
      </c>
      <c r="D168" t="s">
        <v>20</v>
      </c>
      <c r="E168" t="s">
        <v>13</v>
      </c>
      <c r="F168" s="1">
        <v>41592</v>
      </c>
      <c r="G168" s="2">
        <v>5</v>
      </c>
      <c r="H168" s="3">
        <v>43750</v>
      </c>
    </row>
    <row r="169" spans="1:8" x14ac:dyDescent="0.25">
      <c r="A169">
        <v>193</v>
      </c>
      <c r="B169">
        <v>34</v>
      </c>
      <c r="C169" t="s">
        <v>23</v>
      </c>
      <c r="D169" t="s">
        <v>21</v>
      </c>
      <c r="E169" t="s">
        <v>11</v>
      </c>
      <c r="F169" s="1">
        <v>39591</v>
      </c>
      <c r="G169" s="2">
        <v>11</v>
      </c>
      <c r="H169" s="3">
        <v>40487</v>
      </c>
    </row>
    <row r="170" spans="1:8" x14ac:dyDescent="0.25">
      <c r="A170">
        <v>194</v>
      </c>
      <c r="B170">
        <v>35</v>
      </c>
      <c r="C170" t="s">
        <v>22</v>
      </c>
      <c r="D170" t="s">
        <v>20</v>
      </c>
      <c r="E170" t="s">
        <v>11</v>
      </c>
      <c r="F170" s="1">
        <v>40833</v>
      </c>
      <c r="G170" s="2">
        <v>7</v>
      </c>
      <c r="H170" s="3">
        <v>43628</v>
      </c>
    </row>
    <row r="171" spans="1:8" x14ac:dyDescent="0.25">
      <c r="A171">
        <v>195</v>
      </c>
      <c r="B171">
        <v>30</v>
      </c>
      <c r="C171" t="s">
        <v>23</v>
      </c>
      <c r="D171" t="s">
        <v>21</v>
      </c>
      <c r="E171" t="s">
        <v>11</v>
      </c>
      <c r="F171" s="1">
        <v>42267</v>
      </c>
      <c r="G171" s="2">
        <v>3</v>
      </c>
      <c r="H171" s="3">
        <v>46338</v>
      </c>
    </row>
    <row r="172" spans="1:8" x14ac:dyDescent="0.25">
      <c r="A172">
        <v>196</v>
      </c>
      <c r="B172">
        <v>37</v>
      </c>
      <c r="C172" t="s">
        <v>23</v>
      </c>
      <c r="D172" t="s">
        <v>20</v>
      </c>
      <c r="E172" t="s">
        <v>13</v>
      </c>
      <c r="F172" s="1">
        <v>40662</v>
      </c>
      <c r="G172" s="2">
        <v>8</v>
      </c>
      <c r="H172" s="3">
        <v>44215</v>
      </c>
    </row>
    <row r="173" spans="1:8" x14ac:dyDescent="0.25">
      <c r="A173">
        <v>197</v>
      </c>
      <c r="B173">
        <v>30</v>
      </c>
      <c r="C173" t="s">
        <v>22</v>
      </c>
      <c r="D173" t="s">
        <v>21</v>
      </c>
      <c r="E173" t="s">
        <v>17</v>
      </c>
      <c r="F173" s="1">
        <v>41598</v>
      </c>
      <c r="G173" s="2">
        <v>5</v>
      </c>
      <c r="H173" s="3">
        <v>45412</v>
      </c>
    </row>
    <row r="174" spans="1:8" x14ac:dyDescent="0.25">
      <c r="A174">
        <v>198</v>
      </c>
      <c r="B174">
        <v>32</v>
      </c>
      <c r="C174" t="s">
        <v>23</v>
      </c>
      <c r="D174" t="s">
        <v>20</v>
      </c>
      <c r="E174" t="s">
        <v>13</v>
      </c>
      <c r="F174" s="1">
        <v>41810</v>
      </c>
      <c r="G174" s="2">
        <v>5</v>
      </c>
      <c r="H174" s="3">
        <v>39845</v>
      </c>
    </row>
    <row r="175" spans="1:8" x14ac:dyDescent="0.25">
      <c r="A175">
        <v>199</v>
      </c>
      <c r="B175">
        <v>33</v>
      </c>
      <c r="C175" t="s">
        <v>23</v>
      </c>
      <c r="D175" t="s">
        <v>20</v>
      </c>
      <c r="E175" t="s">
        <v>12</v>
      </c>
      <c r="F175" s="1">
        <v>40123</v>
      </c>
      <c r="G175" s="2">
        <v>9</v>
      </c>
      <c r="H175" s="3">
        <v>43057</v>
      </c>
    </row>
    <row r="176" spans="1:8" x14ac:dyDescent="0.25">
      <c r="A176">
        <v>200</v>
      </c>
      <c r="B176">
        <v>37</v>
      </c>
      <c r="C176" t="s">
        <v>23</v>
      </c>
      <c r="D176" t="s">
        <v>20</v>
      </c>
      <c r="E176" t="s">
        <v>13</v>
      </c>
      <c r="F176" s="1">
        <v>40572</v>
      </c>
      <c r="G176" s="2">
        <v>8</v>
      </c>
      <c r="H176" s="3">
        <v>41912</v>
      </c>
    </row>
    <row r="177" spans="1:8" x14ac:dyDescent="0.25">
      <c r="A177">
        <v>201</v>
      </c>
      <c r="B177">
        <v>33</v>
      </c>
      <c r="C177" t="s">
        <v>22</v>
      </c>
      <c r="D177" t="s">
        <v>20</v>
      </c>
      <c r="E177" t="s">
        <v>11</v>
      </c>
      <c r="F177" s="1">
        <v>41184</v>
      </c>
      <c r="G177" s="2">
        <v>6</v>
      </c>
      <c r="H177" s="3">
        <v>47804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workbookViewId="0"/>
  </sheetViews>
  <sheetFormatPr defaultRowHeight="15" x14ac:dyDescent="0.25"/>
  <cols>
    <col min="1" max="1" width="13.85546875" customWidth="1"/>
    <col min="2" max="2" width="6.5703125" customWidth="1"/>
    <col min="3" max="3" width="9.7109375" customWidth="1"/>
    <col min="4" max="4" width="16.5703125" customWidth="1"/>
    <col min="5" max="5" width="31.7109375" bestFit="1" customWidth="1"/>
    <col min="6" max="6" width="11.42578125" customWidth="1"/>
    <col min="7" max="7" width="14.85546875" customWidth="1"/>
    <col min="8" max="8" width="11.5703125" bestFit="1" customWidth="1"/>
  </cols>
  <sheetData>
    <row r="1" spans="1:8" x14ac:dyDescent="0.25">
      <c r="A1" t="s">
        <v>0</v>
      </c>
      <c r="B1" t="s">
        <v>1</v>
      </c>
      <c r="C1" t="s">
        <v>2</v>
      </c>
      <c r="D1" t="s">
        <v>3</v>
      </c>
      <c r="E1" t="s">
        <v>4</v>
      </c>
      <c r="F1" t="s">
        <v>5</v>
      </c>
      <c r="G1" t="s">
        <v>6</v>
      </c>
      <c r="H1" t="s">
        <v>7</v>
      </c>
    </row>
    <row r="2" spans="1:8" x14ac:dyDescent="0.25">
      <c r="A2">
        <v>26</v>
      </c>
      <c r="B2">
        <v>56</v>
      </c>
      <c r="C2" t="s">
        <v>22</v>
      </c>
      <c r="D2" t="s">
        <v>20</v>
      </c>
      <c r="E2" t="s">
        <v>9</v>
      </c>
      <c r="F2" s="1">
        <v>32807</v>
      </c>
      <c r="G2" s="2">
        <v>29</v>
      </c>
      <c r="H2" s="3">
        <v>173000</v>
      </c>
    </row>
    <row r="3" spans="1:8" x14ac:dyDescent="0.25">
      <c r="A3">
        <v>27</v>
      </c>
      <c r="B3">
        <v>50</v>
      </c>
      <c r="C3" t="s">
        <v>22</v>
      </c>
      <c r="D3" t="s">
        <v>21</v>
      </c>
      <c r="E3" t="s">
        <v>10</v>
      </c>
      <c r="F3" s="1">
        <v>34260</v>
      </c>
      <c r="G3" s="2">
        <v>25</v>
      </c>
      <c r="H3" s="3">
        <v>241000</v>
      </c>
    </row>
    <row r="4" spans="1:8" x14ac:dyDescent="0.25">
      <c r="A4">
        <v>28</v>
      </c>
      <c r="B4">
        <v>59</v>
      </c>
      <c r="C4" t="s">
        <v>23</v>
      </c>
      <c r="D4" t="s">
        <v>8</v>
      </c>
      <c r="E4" t="s">
        <v>14</v>
      </c>
      <c r="F4" s="1">
        <v>33196</v>
      </c>
      <c r="G4" s="2">
        <v>28</v>
      </c>
      <c r="H4" s="3">
        <v>325200</v>
      </c>
    </row>
    <row r="5" spans="1:8" x14ac:dyDescent="0.25">
      <c r="A5">
        <v>29</v>
      </c>
      <c r="B5">
        <v>59</v>
      </c>
      <c r="C5" t="s">
        <v>22</v>
      </c>
      <c r="D5" t="s">
        <v>8</v>
      </c>
      <c r="E5" t="s">
        <v>14</v>
      </c>
      <c r="F5" s="1">
        <v>33498</v>
      </c>
      <c r="G5" s="2">
        <v>27</v>
      </c>
      <c r="H5" s="3">
        <v>358000</v>
      </c>
    </row>
    <row r="6" spans="1:8" x14ac:dyDescent="0.25">
      <c r="A6">
        <v>30</v>
      </c>
      <c r="B6">
        <v>48</v>
      </c>
      <c r="C6" t="s">
        <v>22</v>
      </c>
      <c r="D6" t="s">
        <v>20</v>
      </c>
      <c r="E6" t="s">
        <v>13</v>
      </c>
      <c r="F6" s="1">
        <v>37074</v>
      </c>
      <c r="G6" s="2">
        <v>18</v>
      </c>
      <c r="H6" s="3">
        <v>112000</v>
      </c>
    </row>
    <row r="7" spans="1:8" x14ac:dyDescent="0.25">
      <c r="A7">
        <v>31</v>
      </c>
      <c r="B7">
        <v>45</v>
      </c>
      <c r="C7" t="s">
        <v>22</v>
      </c>
      <c r="D7" t="s">
        <v>20</v>
      </c>
      <c r="E7" t="s">
        <v>13</v>
      </c>
      <c r="F7" s="1">
        <v>36807</v>
      </c>
      <c r="G7" s="2">
        <v>18</v>
      </c>
      <c r="H7" s="3">
        <v>103500</v>
      </c>
    </row>
    <row r="8" spans="1:8" x14ac:dyDescent="0.25">
      <c r="A8">
        <v>32</v>
      </c>
      <c r="B8">
        <v>48</v>
      </c>
      <c r="C8" t="s">
        <v>23</v>
      </c>
      <c r="D8" t="s">
        <v>20</v>
      </c>
      <c r="E8" t="s">
        <v>13</v>
      </c>
      <c r="F8" s="1">
        <v>36676</v>
      </c>
      <c r="G8" s="2">
        <v>19</v>
      </c>
      <c r="H8" s="3">
        <v>98000</v>
      </c>
    </row>
    <row r="9" spans="1:8" x14ac:dyDescent="0.25">
      <c r="A9">
        <v>33</v>
      </c>
      <c r="B9">
        <v>53</v>
      </c>
      <c r="C9" t="s">
        <v>22</v>
      </c>
      <c r="D9" t="s">
        <v>21</v>
      </c>
      <c r="E9" t="s">
        <v>9</v>
      </c>
      <c r="F9" s="1">
        <v>36452</v>
      </c>
      <c r="G9" s="2">
        <v>19</v>
      </c>
      <c r="H9" s="3">
        <v>143000</v>
      </c>
    </row>
    <row r="10" spans="1:8" x14ac:dyDescent="0.25">
      <c r="A10">
        <v>34</v>
      </c>
      <c r="B10">
        <v>62</v>
      </c>
      <c r="C10" t="s">
        <v>22</v>
      </c>
      <c r="D10" t="s">
        <v>8</v>
      </c>
      <c r="E10" t="s">
        <v>19</v>
      </c>
      <c r="F10" s="1">
        <v>36965</v>
      </c>
      <c r="G10" s="2">
        <v>18</v>
      </c>
      <c r="H10" s="3">
        <v>612450</v>
      </c>
    </row>
    <row r="11" spans="1:8" x14ac:dyDescent="0.25">
      <c r="A11">
        <v>35</v>
      </c>
      <c r="B11">
        <v>48</v>
      </c>
      <c r="C11" t="s">
        <v>22</v>
      </c>
      <c r="D11" t="s">
        <v>20</v>
      </c>
      <c r="E11" t="s">
        <v>13</v>
      </c>
      <c r="F11" s="1">
        <v>38001</v>
      </c>
      <c r="G11" s="2">
        <v>15</v>
      </c>
      <c r="H11" s="3">
        <v>89000</v>
      </c>
    </row>
    <row r="12" spans="1:8" x14ac:dyDescent="0.25">
      <c r="A12">
        <v>36</v>
      </c>
      <c r="B12">
        <v>45</v>
      </c>
      <c r="C12" t="s">
        <v>22</v>
      </c>
      <c r="D12" t="s">
        <v>20</v>
      </c>
      <c r="E12" t="s">
        <v>13</v>
      </c>
      <c r="F12" s="1">
        <v>36017</v>
      </c>
      <c r="G12" s="2">
        <v>21</v>
      </c>
      <c r="H12" s="3">
        <v>101500</v>
      </c>
    </row>
    <row r="13" spans="1:8" x14ac:dyDescent="0.25">
      <c r="A13">
        <v>37</v>
      </c>
      <c r="B13">
        <v>57</v>
      </c>
      <c r="C13" t="s">
        <v>23</v>
      </c>
      <c r="D13" t="s">
        <v>21</v>
      </c>
      <c r="E13" t="s">
        <v>18</v>
      </c>
      <c r="F13" s="1">
        <v>34219</v>
      </c>
      <c r="G13" s="2">
        <v>25</v>
      </c>
      <c r="H13" s="3">
        <v>156000</v>
      </c>
    </row>
    <row r="14" spans="1:8" x14ac:dyDescent="0.25">
      <c r="A14">
        <v>38</v>
      </c>
      <c r="B14">
        <v>59</v>
      </c>
      <c r="C14" t="s">
        <v>22</v>
      </c>
      <c r="D14" t="s">
        <v>8</v>
      </c>
      <c r="E14" t="s">
        <v>10</v>
      </c>
      <c r="F14" s="1">
        <v>37327</v>
      </c>
      <c r="G14" s="2">
        <v>17</v>
      </c>
      <c r="H14" s="3">
        <v>189600</v>
      </c>
    </row>
    <row r="15" spans="1:8" x14ac:dyDescent="0.25">
      <c r="A15">
        <v>39</v>
      </c>
      <c r="B15">
        <v>49</v>
      </c>
      <c r="C15" t="s">
        <v>22</v>
      </c>
      <c r="D15" t="s">
        <v>21</v>
      </c>
      <c r="E15" t="s">
        <v>12</v>
      </c>
      <c r="F15" s="1">
        <v>34212</v>
      </c>
      <c r="G15" s="2">
        <v>26</v>
      </c>
      <c r="H15" s="3">
        <v>271000</v>
      </c>
    </row>
    <row r="16" spans="1:8" x14ac:dyDescent="0.25">
      <c r="A16">
        <v>40</v>
      </c>
      <c r="B16">
        <v>55</v>
      </c>
      <c r="C16" t="s">
        <v>22</v>
      </c>
      <c r="D16" t="s">
        <v>8</v>
      </c>
      <c r="E16" t="s">
        <v>10</v>
      </c>
      <c r="F16" s="1">
        <v>35899</v>
      </c>
      <c r="G16" s="2">
        <v>21</v>
      </c>
      <c r="H16" s="3">
        <v>203000</v>
      </c>
    </row>
    <row r="17" spans="1:8" x14ac:dyDescent="0.25">
      <c r="A17">
        <v>41</v>
      </c>
      <c r="B17">
        <v>61</v>
      </c>
      <c r="C17" t="s">
        <v>22</v>
      </c>
      <c r="D17" t="s">
        <v>8</v>
      </c>
      <c r="E17" t="s">
        <v>14</v>
      </c>
      <c r="F17" s="1">
        <v>35473</v>
      </c>
      <c r="G17" s="2">
        <v>22</v>
      </c>
      <c r="H17" s="3">
        <v>285000</v>
      </c>
    </row>
    <row r="18" spans="1:8" x14ac:dyDescent="0.25">
      <c r="A18">
        <v>42</v>
      </c>
      <c r="B18">
        <v>48</v>
      </c>
      <c r="C18" t="s">
        <v>23</v>
      </c>
      <c r="D18" t="s">
        <v>20</v>
      </c>
      <c r="E18" t="s">
        <v>12</v>
      </c>
      <c r="F18" s="1">
        <v>32467</v>
      </c>
      <c r="G18" s="2">
        <v>30</v>
      </c>
      <c r="H18" s="3">
        <v>143000</v>
      </c>
    </row>
    <row r="19" spans="1:8" x14ac:dyDescent="0.25">
      <c r="A19">
        <v>43</v>
      </c>
      <c r="B19">
        <v>62</v>
      </c>
      <c r="C19" t="s">
        <v>23</v>
      </c>
      <c r="D19" t="s">
        <v>8</v>
      </c>
      <c r="E19" t="s">
        <v>19</v>
      </c>
      <c r="F19" s="1">
        <v>37623</v>
      </c>
      <c r="G19" s="2">
        <v>16</v>
      </c>
      <c r="H19" s="3">
        <v>584000</v>
      </c>
    </row>
    <row r="20" spans="1:8" x14ac:dyDescent="0.25">
      <c r="A20">
        <v>44</v>
      </c>
      <c r="B20">
        <v>55</v>
      </c>
      <c r="C20" t="s">
        <v>22</v>
      </c>
      <c r="D20" t="s">
        <v>20</v>
      </c>
      <c r="E20" t="s">
        <v>13</v>
      </c>
      <c r="F20" s="1">
        <v>32576</v>
      </c>
      <c r="G20" s="2">
        <v>30</v>
      </c>
      <c r="H20" s="3">
        <v>68523</v>
      </c>
    </row>
    <row r="21" spans="1:8" x14ac:dyDescent="0.25">
      <c r="A21">
        <v>45</v>
      </c>
      <c r="B21">
        <v>60</v>
      </c>
      <c r="C21" t="s">
        <v>22</v>
      </c>
      <c r="D21" t="s">
        <v>21</v>
      </c>
      <c r="E21" t="s">
        <v>15</v>
      </c>
      <c r="F21" s="1">
        <v>34763</v>
      </c>
      <c r="G21" s="2">
        <v>24</v>
      </c>
      <c r="H21" s="3">
        <v>201562</v>
      </c>
    </row>
    <row r="22" spans="1:8" x14ac:dyDescent="0.25">
      <c r="A22">
        <v>46</v>
      </c>
      <c r="B22">
        <v>57</v>
      </c>
      <c r="C22" t="s">
        <v>22</v>
      </c>
      <c r="D22" t="s">
        <v>8</v>
      </c>
      <c r="E22" t="s">
        <v>10</v>
      </c>
      <c r="F22" s="1">
        <v>36017</v>
      </c>
      <c r="G22" s="2">
        <v>21</v>
      </c>
      <c r="H22" s="3">
        <v>248415</v>
      </c>
    </row>
    <row r="23" spans="1:8" x14ac:dyDescent="0.25">
      <c r="A23">
        <v>47</v>
      </c>
      <c r="B23">
        <v>46</v>
      </c>
      <c r="C23" t="s">
        <v>23</v>
      </c>
      <c r="D23" t="s">
        <v>20</v>
      </c>
      <c r="E23" t="s">
        <v>13</v>
      </c>
      <c r="F23" s="1">
        <v>35661</v>
      </c>
      <c r="G23" s="2">
        <v>22</v>
      </c>
      <c r="H23" s="3">
        <v>62123</v>
      </c>
    </row>
    <row r="24" spans="1:8" x14ac:dyDescent="0.25">
      <c r="A24">
        <v>48</v>
      </c>
      <c r="B24">
        <v>48</v>
      </c>
      <c r="C24" t="s">
        <v>22</v>
      </c>
      <c r="D24" t="s">
        <v>20</v>
      </c>
      <c r="E24" t="s">
        <v>13</v>
      </c>
      <c r="F24" s="1">
        <v>33025</v>
      </c>
      <c r="G24" s="2">
        <v>29</v>
      </c>
      <c r="H24" s="3">
        <v>72456</v>
      </c>
    </row>
    <row r="25" spans="1:8" x14ac:dyDescent="0.25">
      <c r="A25">
        <v>49</v>
      </c>
      <c r="B25">
        <v>61</v>
      </c>
      <c r="C25" t="s">
        <v>23</v>
      </c>
      <c r="D25" t="s">
        <v>8</v>
      </c>
      <c r="E25" t="s">
        <v>10</v>
      </c>
      <c r="F25" s="1">
        <v>37795</v>
      </c>
      <c r="G25" s="2">
        <v>16</v>
      </c>
      <c r="H25" s="3">
        <v>186300</v>
      </c>
    </row>
    <row r="26" spans="1:8" x14ac:dyDescent="0.25">
      <c r="A26">
        <v>50</v>
      </c>
      <c r="B26">
        <v>45</v>
      </c>
      <c r="C26" t="s">
        <v>22</v>
      </c>
      <c r="D26" t="s">
        <v>20</v>
      </c>
      <c r="E26" t="s">
        <v>13</v>
      </c>
      <c r="F26" s="1">
        <v>38402</v>
      </c>
      <c r="G26" s="2">
        <v>14</v>
      </c>
      <c r="H26" s="3">
        <v>58623</v>
      </c>
    </row>
    <row r="27" spans="1:8" x14ac:dyDescent="0.25">
      <c r="A27">
        <v>51</v>
      </c>
      <c r="B27">
        <v>53</v>
      </c>
      <c r="C27" t="s">
        <v>22</v>
      </c>
      <c r="D27" t="s">
        <v>8</v>
      </c>
      <c r="E27" t="s">
        <v>10</v>
      </c>
      <c r="F27" s="1">
        <v>39816</v>
      </c>
      <c r="G27" s="2">
        <v>10</v>
      </c>
      <c r="H27" s="3">
        <v>211000</v>
      </c>
    </row>
    <row r="28" spans="1:8" x14ac:dyDescent="0.25">
      <c r="A28">
        <v>52</v>
      </c>
      <c r="B28">
        <v>51</v>
      </c>
      <c r="C28" t="s">
        <v>22</v>
      </c>
      <c r="D28" t="s">
        <v>21</v>
      </c>
      <c r="E28" t="s">
        <v>18</v>
      </c>
      <c r="F28" s="1">
        <v>37601</v>
      </c>
      <c r="G28" s="2">
        <v>16</v>
      </c>
      <c r="H28" s="3">
        <v>123456</v>
      </c>
    </row>
    <row r="29" spans="1:8" x14ac:dyDescent="0.25">
      <c r="A29">
        <v>53</v>
      </c>
      <c r="B29">
        <v>47</v>
      </c>
      <c r="C29" t="s">
        <v>23</v>
      </c>
      <c r="D29" t="s">
        <v>20</v>
      </c>
      <c r="E29" t="s">
        <v>13</v>
      </c>
      <c r="F29" s="1">
        <v>36869</v>
      </c>
      <c r="G29" s="2">
        <v>18</v>
      </c>
      <c r="H29" s="3">
        <v>53498</v>
      </c>
    </row>
    <row r="30" spans="1:8" x14ac:dyDescent="0.25">
      <c r="A30">
        <v>54</v>
      </c>
      <c r="B30">
        <v>50</v>
      </c>
      <c r="C30" t="s">
        <v>22</v>
      </c>
      <c r="D30" t="s">
        <v>21</v>
      </c>
      <c r="E30" t="s">
        <v>12</v>
      </c>
      <c r="F30" s="1">
        <v>37445</v>
      </c>
      <c r="G30" s="2">
        <v>17</v>
      </c>
      <c r="H30" s="3">
        <v>102356</v>
      </c>
    </row>
    <row r="31" spans="1:8" x14ac:dyDescent="0.25">
      <c r="A31">
        <v>55</v>
      </c>
      <c r="B31">
        <v>41</v>
      </c>
      <c r="C31" t="s">
        <v>23</v>
      </c>
      <c r="D31" t="s">
        <v>20</v>
      </c>
      <c r="E31" t="s">
        <v>13</v>
      </c>
      <c r="F31" s="1">
        <v>40331</v>
      </c>
      <c r="G31" s="2">
        <v>9</v>
      </c>
      <c r="H31" s="3">
        <v>48965</v>
      </c>
    </row>
    <row r="32" spans="1:8" x14ac:dyDescent="0.25">
      <c r="A32">
        <v>56</v>
      </c>
      <c r="B32">
        <v>45</v>
      </c>
      <c r="C32" t="s">
        <v>23</v>
      </c>
      <c r="D32" t="s">
        <v>20</v>
      </c>
      <c r="E32" t="s">
        <v>13</v>
      </c>
      <c r="F32" s="1">
        <v>38943</v>
      </c>
      <c r="G32" s="2">
        <v>13</v>
      </c>
      <c r="H32" s="3">
        <v>51426</v>
      </c>
    </row>
    <row r="33" spans="1:8" x14ac:dyDescent="0.25">
      <c r="A33">
        <v>57</v>
      </c>
      <c r="B33">
        <v>37</v>
      </c>
      <c r="C33" t="s">
        <v>23</v>
      </c>
      <c r="D33" t="s">
        <v>20</v>
      </c>
      <c r="E33" t="s">
        <v>16</v>
      </c>
      <c r="F33" s="1">
        <v>37772</v>
      </c>
      <c r="G33" s="2">
        <v>16</v>
      </c>
      <c r="H33" s="3">
        <v>61324</v>
      </c>
    </row>
    <row r="34" spans="1:8" x14ac:dyDescent="0.25">
      <c r="A34">
        <v>58</v>
      </c>
      <c r="B34">
        <v>39</v>
      </c>
      <c r="C34" t="s">
        <v>22</v>
      </c>
      <c r="D34" t="s">
        <v>20</v>
      </c>
      <c r="E34" t="s">
        <v>16</v>
      </c>
      <c r="F34" s="1">
        <v>40157</v>
      </c>
      <c r="G34" s="2">
        <v>9</v>
      </c>
      <c r="H34" s="3">
        <v>49758</v>
      </c>
    </row>
    <row r="35" spans="1:8" x14ac:dyDescent="0.25">
      <c r="A35">
        <v>59</v>
      </c>
      <c r="B35">
        <v>44</v>
      </c>
      <c r="C35" t="s">
        <v>23</v>
      </c>
      <c r="D35" t="s">
        <v>20</v>
      </c>
      <c r="E35" t="s">
        <v>16</v>
      </c>
      <c r="F35" s="1">
        <v>39868</v>
      </c>
      <c r="G35" s="2">
        <v>10</v>
      </c>
      <c r="H35" s="3">
        <v>61730</v>
      </c>
    </row>
    <row r="36" spans="1:8" x14ac:dyDescent="0.25">
      <c r="A36">
        <v>60</v>
      </c>
      <c r="B36">
        <v>43</v>
      </c>
      <c r="C36" t="s">
        <v>23</v>
      </c>
      <c r="D36" t="s">
        <v>20</v>
      </c>
      <c r="E36" t="s">
        <v>16</v>
      </c>
      <c r="F36" s="1">
        <v>37330</v>
      </c>
      <c r="G36" s="2">
        <v>17</v>
      </c>
      <c r="H36" s="3">
        <v>50675</v>
      </c>
    </row>
    <row r="37" spans="1:8" x14ac:dyDescent="0.25">
      <c r="A37">
        <v>61</v>
      </c>
      <c r="B37">
        <v>40</v>
      </c>
      <c r="C37" t="s">
        <v>23</v>
      </c>
      <c r="D37" t="s">
        <v>20</v>
      </c>
      <c r="E37" t="s">
        <v>16</v>
      </c>
      <c r="F37" s="1">
        <v>38653</v>
      </c>
      <c r="G37" s="2">
        <v>13</v>
      </c>
      <c r="H37" s="3">
        <v>61049</v>
      </c>
    </row>
    <row r="38" spans="1:8" x14ac:dyDescent="0.25">
      <c r="A38">
        <v>62</v>
      </c>
      <c r="B38">
        <v>46</v>
      </c>
      <c r="C38" t="s">
        <v>23</v>
      </c>
      <c r="D38" t="s">
        <v>20</v>
      </c>
      <c r="E38" t="s">
        <v>13</v>
      </c>
      <c r="F38" s="1">
        <v>36614</v>
      </c>
      <c r="G38" s="2">
        <v>19</v>
      </c>
      <c r="H38" s="3">
        <v>56853</v>
      </c>
    </row>
    <row r="39" spans="1:8" x14ac:dyDescent="0.25">
      <c r="A39">
        <v>63</v>
      </c>
      <c r="B39">
        <v>46</v>
      </c>
      <c r="C39" t="s">
        <v>22</v>
      </c>
      <c r="D39" t="s">
        <v>20</v>
      </c>
      <c r="E39" t="s">
        <v>13</v>
      </c>
      <c r="F39" s="1">
        <v>39279</v>
      </c>
      <c r="G39" s="2">
        <v>12</v>
      </c>
      <c r="H39" s="3">
        <v>55347</v>
      </c>
    </row>
    <row r="40" spans="1:8" x14ac:dyDescent="0.25">
      <c r="A40">
        <v>64</v>
      </c>
      <c r="B40">
        <v>49</v>
      </c>
      <c r="C40" t="s">
        <v>23</v>
      </c>
      <c r="D40" t="s">
        <v>21</v>
      </c>
      <c r="E40" t="s">
        <v>15</v>
      </c>
      <c r="F40" s="1">
        <v>36791</v>
      </c>
      <c r="G40" s="2">
        <v>18</v>
      </c>
      <c r="H40" s="3">
        <v>178525</v>
      </c>
    </row>
    <row r="41" spans="1:8" x14ac:dyDescent="0.25">
      <c r="A41">
        <v>65</v>
      </c>
      <c r="B41">
        <v>41</v>
      </c>
      <c r="C41" t="s">
        <v>22</v>
      </c>
      <c r="D41" t="s">
        <v>20</v>
      </c>
      <c r="E41" t="s">
        <v>13</v>
      </c>
      <c r="F41" s="1">
        <v>38115</v>
      </c>
      <c r="G41" s="2">
        <v>15</v>
      </c>
      <c r="H41" s="3">
        <v>45623</v>
      </c>
    </row>
    <row r="42" spans="1:8" x14ac:dyDescent="0.25">
      <c r="A42">
        <v>66</v>
      </c>
      <c r="B42">
        <v>45</v>
      </c>
      <c r="C42" t="s">
        <v>23</v>
      </c>
      <c r="D42" t="s">
        <v>20</v>
      </c>
      <c r="E42" t="s">
        <v>13</v>
      </c>
      <c r="F42" s="1">
        <v>37507</v>
      </c>
      <c r="G42" s="2">
        <v>16</v>
      </c>
      <c r="H42" s="3">
        <v>43216</v>
      </c>
    </row>
    <row r="43" spans="1:8" x14ac:dyDescent="0.25">
      <c r="A43">
        <v>67</v>
      </c>
      <c r="B43">
        <v>39</v>
      </c>
      <c r="C43" t="s">
        <v>22</v>
      </c>
      <c r="D43" t="s">
        <v>20</v>
      </c>
      <c r="E43" t="s">
        <v>13</v>
      </c>
      <c r="F43" s="1">
        <v>38387</v>
      </c>
      <c r="G43" s="2">
        <v>14</v>
      </c>
      <c r="H43" s="3">
        <v>43521</v>
      </c>
    </row>
    <row r="44" spans="1:8" x14ac:dyDescent="0.25">
      <c r="A44">
        <v>68</v>
      </c>
      <c r="B44">
        <v>51</v>
      </c>
      <c r="C44" t="s">
        <v>23</v>
      </c>
      <c r="D44" t="s">
        <v>21</v>
      </c>
      <c r="E44" t="s">
        <v>18</v>
      </c>
      <c r="F44" s="1">
        <v>37714</v>
      </c>
      <c r="G44" s="2">
        <v>16</v>
      </c>
      <c r="H44" s="3">
        <v>97520</v>
      </c>
    </row>
    <row r="45" spans="1:8" x14ac:dyDescent="0.25">
      <c r="A45">
        <v>69</v>
      </c>
      <c r="B45">
        <v>47</v>
      </c>
      <c r="C45" t="s">
        <v>22</v>
      </c>
      <c r="D45" t="s">
        <v>20</v>
      </c>
      <c r="E45" t="s">
        <v>13</v>
      </c>
      <c r="F45" s="1">
        <v>37845</v>
      </c>
      <c r="G45" s="2">
        <v>16</v>
      </c>
      <c r="H45" s="3">
        <v>65000</v>
      </c>
    </row>
    <row r="46" spans="1:8" x14ac:dyDescent="0.25">
      <c r="A46">
        <v>70</v>
      </c>
      <c r="B46">
        <v>49</v>
      </c>
      <c r="C46" t="s">
        <v>23</v>
      </c>
      <c r="D46" t="s">
        <v>21</v>
      </c>
      <c r="E46" t="s">
        <v>11</v>
      </c>
      <c r="F46" s="1">
        <v>38038</v>
      </c>
      <c r="G46" s="2">
        <v>15</v>
      </c>
      <c r="H46" s="3">
        <v>51789</v>
      </c>
    </row>
    <row r="47" spans="1:8" x14ac:dyDescent="0.25">
      <c r="A47">
        <v>71</v>
      </c>
      <c r="B47">
        <v>51</v>
      </c>
      <c r="C47" t="s">
        <v>22</v>
      </c>
      <c r="D47" t="s">
        <v>21</v>
      </c>
      <c r="E47" t="s">
        <v>12</v>
      </c>
      <c r="F47" s="1">
        <v>39348</v>
      </c>
      <c r="G47" s="2">
        <v>11</v>
      </c>
      <c r="H47" s="3">
        <v>112000</v>
      </c>
    </row>
    <row r="48" spans="1:8" x14ac:dyDescent="0.25">
      <c r="A48">
        <v>72</v>
      </c>
      <c r="B48">
        <v>41</v>
      </c>
      <c r="C48" t="s">
        <v>22</v>
      </c>
      <c r="D48" t="s">
        <v>20</v>
      </c>
      <c r="E48" t="s">
        <v>13</v>
      </c>
      <c r="F48" s="1">
        <v>40127</v>
      </c>
      <c r="G48" s="2">
        <v>9</v>
      </c>
      <c r="H48" s="3">
        <v>62530</v>
      </c>
    </row>
    <row r="49" spans="1:8" x14ac:dyDescent="0.25">
      <c r="A49">
        <v>73</v>
      </c>
      <c r="B49">
        <v>49</v>
      </c>
      <c r="C49" t="s">
        <v>23</v>
      </c>
      <c r="D49" t="s">
        <v>21</v>
      </c>
      <c r="E49" t="s">
        <v>17</v>
      </c>
      <c r="F49" s="1">
        <v>36344</v>
      </c>
      <c r="G49" s="2">
        <v>20</v>
      </c>
      <c r="H49" s="3">
        <v>74562</v>
      </c>
    </row>
    <row r="50" spans="1:8" x14ac:dyDescent="0.25">
      <c r="A50">
        <v>74</v>
      </c>
      <c r="B50">
        <v>49</v>
      </c>
      <c r="C50" t="s">
        <v>22</v>
      </c>
      <c r="D50" t="s">
        <v>21</v>
      </c>
      <c r="E50" t="s">
        <v>11</v>
      </c>
      <c r="F50" s="1">
        <v>36845</v>
      </c>
      <c r="G50" s="2">
        <v>18</v>
      </c>
      <c r="H50" s="3">
        <v>79820</v>
      </c>
    </row>
    <row r="51" spans="1:8" x14ac:dyDescent="0.25">
      <c r="A51">
        <v>75</v>
      </c>
      <c r="B51">
        <v>49</v>
      </c>
      <c r="C51" t="s">
        <v>23</v>
      </c>
      <c r="D51" t="s">
        <v>21</v>
      </c>
      <c r="E51" t="s">
        <v>11</v>
      </c>
      <c r="F51" s="1">
        <v>38020</v>
      </c>
      <c r="G51" s="2">
        <v>15</v>
      </c>
      <c r="H51" s="3">
        <v>72456</v>
      </c>
    </row>
    <row r="52" spans="1:8" x14ac:dyDescent="0.25">
      <c r="A52">
        <v>76</v>
      </c>
      <c r="B52">
        <v>36</v>
      </c>
      <c r="C52" t="s">
        <v>22</v>
      </c>
      <c r="D52" t="s">
        <v>20</v>
      </c>
      <c r="E52" t="s">
        <v>13</v>
      </c>
      <c r="F52" s="1">
        <v>38104</v>
      </c>
      <c r="G52" s="2">
        <v>15</v>
      </c>
      <c r="H52" s="3">
        <v>61815</v>
      </c>
    </row>
    <row r="53" spans="1:8" x14ac:dyDescent="0.25">
      <c r="A53">
        <v>77</v>
      </c>
      <c r="B53">
        <v>47</v>
      </c>
      <c r="C53" t="s">
        <v>22</v>
      </c>
      <c r="D53" t="s">
        <v>20</v>
      </c>
      <c r="E53" t="s">
        <v>13</v>
      </c>
      <c r="F53" s="1">
        <v>38929</v>
      </c>
      <c r="G53" s="2">
        <v>13</v>
      </c>
      <c r="H53" s="3">
        <v>62180</v>
      </c>
    </row>
    <row r="54" spans="1:8" x14ac:dyDescent="0.25">
      <c r="A54">
        <v>78</v>
      </c>
      <c r="B54">
        <v>40</v>
      </c>
      <c r="C54" t="s">
        <v>23</v>
      </c>
      <c r="D54" t="s">
        <v>20</v>
      </c>
      <c r="E54" t="s">
        <v>13</v>
      </c>
      <c r="F54" s="1">
        <v>39220</v>
      </c>
      <c r="G54" s="2">
        <v>12</v>
      </c>
      <c r="H54" s="3">
        <v>62662</v>
      </c>
    </row>
    <row r="55" spans="1:8" x14ac:dyDescent="0.25">
      <c r="A55">
        <v>79</v>
      </c>
      <c r="B55">
        <v>44</v>
      </c>
      <c r="C55" t="s">
        <v>23</v>
      </c>
      <c r="D55" t="s">
        <v>20</v>
      </c>
      <c r="E55" t="s">
        <v>13</v>
      </c>
      <c r="F55" s="1">
        <v>39435</v>
      </c>
      <c r="G55" s="2">
        <v>11</v>
      </c>
      <c r="H55" s="3">
        <v>62027</v>
      </c>
    </row>
    <row r="56" spans="1:8" x14ac:dyDescent="0.25">
      <c r="A56">
        <v>80</v>
      </c>
      <c r="B56">
        <v>50</v>
      </c>
      <c r="C56" t="s">
        <v>23</v>
      </c>
      <c r="D56" t="s">
        <v>21</v>
      </c>
      <c r="E56" t="s">
        <v>10</v>
      </c>
      <c r="F56" s="1">
        <v>39269</v>
      </c>
      <c r="G56" s="2">
        <v>12</v>
      </c>
      <c r="H56" s="3">
        <v>148000</v>
      </c>
    </row>
    <row r="57" spans="1:8" x14ac:dyDescent="0.25">
      <c r="A57">
        <v>81</v>
      </c>
      <c r="B57">
        <v>50</v>
      </c>
      <c r="C57" t="s">
        <v>23</v>
      </c>
      <c r="D57" t="s">
        <v>21</v>
      </c>
      <c r="E57" t="s">
        <v>10</v>
      </c>
      <c r="F57" s="1">
        <v>37073</v>
      </c>
      <c r="G57" s="2">
        <v>18</v>
      </c>
      <c r="H57" s="3">
        <v>176500</v>
      </c>
    </row>
    <row r="58" spans="1:8" x14ac:dyDescent="0.25">
      <c r="A58">
        <v>82</v>
      </c>
      <c r="B58">
        <v>51</v>
      </c>
      <c r="C58" t="s">
        <v>23</v>
      </c>
      <c r="D58" t="s">
        <v>21</v>
      </c>
      <c r="E58" t="s">
        <v>17</v>
      </c>
      <c r="F58" s="1">
        <v>37028</v>
      </c>
      <c r="G58" s="2">
        <v>18</v>
      </c>
      <c r="H58" s="3">
        <v>78620</v>
      </c>
    </row>
    <row r="59" spans="1:8" x14ac:dyDescent="0.25">
      <c r="A59">
        <v>83</v>
      </c>
      <c r="B59">
        <v>47</v>
      </c>
      <c r="C59" t="s">
        <v>22</v>
      </c>
      <c r="D59" t="s">
        <v>20</v>
      </c>
      <c r="E59" t="s">
        <v>13</v>
      </c>
      <c r="F59" s="1">
        <v>36467</v>
      </c>
      <c r="G59" s="2">
        <v>19</v>
      </c>
      <c r="H59" s="3">
        <v>65420</v>
      </c>
    </row>
    <row r="60" spans="1:8" x14ac:dyDescent="0.25">
      <c r="A60">
        <v>84</v>
      </c>
      <c r="B60">
        <v>47</v>
      </c>
      <c r="C60" t="s">
        <v>23</v>
      </c>
      <c r="D60" t="s">
        <v>20</v>
      </c>
      <c r="E60" t="s">
        <v>13</v>
      </c>
      <c r="F60" s="1">
        <v>36945</v>
      </c>
      <c r="G60" s="2">
        <v>18</v>
      </c>
      <c r="H60" s="3">
        <v>63250</v>
      </c>
    </row>
    <row r="61" spans="1:8" x14ac:dyDescent="0.25">
      <c r="A61">
        <v>85</v>
      </c>
      <c r="B61">
        <v>50</v>
      </c>
      <c r="C61" t="s">
        <v>22</v>
      </c>
      <c r="D61" t="s">
        <v>21</v>
      </c>
      <c r="E61" t="s">
        <v>11</v>
      </c>
      <c r="F61" s="1">
        <v>39483</v>
      </c>
      <c r="G61" s="2">
        <v>11</v>
      </c>
      <c r="H61" s="3">
        <v>81000</v>
      </c>
    </row>
    <row r="62" spans="1:8" x14ac:dyDescent="0.25">
      <c r="A62">
        <v>86</v>
      </c>
      <c r="B62">
        <v>51</v>
      </c>
      <c r="C62" t="s">
        <v>22</v>
      </c>
      <c r="D62" t="s">
        <v>21</v>
      </c>
      <c r="E62" t="s">
        <v>15</v>
      </c>
      <c r="F62" s="1">
        <v>39108</v>
      </c>
      <c r="G62" s="2">
        <v>12</v>
      </c>
      <c r="H62" s="3">
        <v>147500</v>
      </c>
    </row>
    <row r="63" spans="1:8" x14ac:dyDescent="0.25">
      <c r="A63">
        <v>87</v>
      </c>
      <c r="B63">
        <v>47</v>
      </c>
      <c r="C63" t="s">
        <v>23</v>
      </c>
      <c r="D63" t="s">
        <v>20</v>
      </c>
      <c r="E63" t="s">
        <v>13</v>
      </c>
      <c r="F63" s="1">
        <v>37427</v>
      </c>
      <c r="G63" s="2">
        <v>17</v>
      </c>
      <c r="H63" s="3">
        <v>62150</v>
      </c>
    </row>
    <row r="64" spans="1:8" x14ac:dyDescent="0.25">
      <c r="A64">
        <v>88</v>
      </c>
      <c r="B64">
        <v>45</v>
      </c>
      <c r="C64" t="s">
        <v>22</v>
      </c>
      <c r="D64" t="s">
        <v>20</v>
      </c>
      <c r="E64" t="s">
        <v>13</v>
      </c>
      <c r="F64" s="1">
        <v>39030</v>
      </c>
      <c r="G64" s="2">
        <v>12</v>
      </c>
      <c r="H64" s="3">
        <v>63540</v>
      </c>
    </row>
    <row r="65" spans="1:8" x14ac:dyDescent="0.25">
      <c r="A65">
        <v>89</v>
      </c>
      <c r="B65">
        <v>48</v>
      </c>
      <c r="C65" t="s">
        <v>22</v>
      </c>
      <c r="D65" t="s">
        <v>20</v>
      </c>
      <c r="E65" t="s">
        <v>13</v>
      </c>
      <c r="F65" s="1">
        <v>39808</v>
      </c>
      <c r="G65" s="2">
        <v>10</v>
      </c>
      <c r="H65" s="3">
        <v>59000</v>
      </c>
    </row>
    <row r="66" spans="1:8" x14ac:dyDescent="0.25">
      <c r="A66">
        <v>90</v>
      </c>
      <c r="B66">
        <v>51</v>
      </c>
      <c r="C66" t="s">
        <v>22</v>
      </c>
      <c r="D66" t="s">
        <v>21</v>
      </c>
      <c r="E66" t="s">
        <v>17</v>
      </c>
      <c r="F66" s="1">
        <v>38995</v>
      </c>
      <c r="G66" s="2">
        <v>12</v>
      </c>
      <c r="H66" s="3">
        <v>74900</v>
      </c>
    </row>
    <row r="67" spans="1:8" x14ac:dyDescent="0.25">
      <c r="A67">
        <v>91</v>
      </c>
      <c r="B67">
        <v>41</v>
      </c>
      <c r="C67" t="s">
        <v>23</v>
      </c>
      <c r="D67" t="s">
        <v>20</v>
      </c>
      <c r="E67" t="s">
        <v>13</v>
      </c>
      <c r="F67" s="1">
        <v>39626</v>
      </c>
      <c r="G67" s="2">
        <v>11</v>
      </c>
      <c r="H67" s="3">
        <v>48000</v>
      </c>
    </row>
    <row r="68" spans="1:8" x14ac:dyDescent="0.25">
      <c r="A68">
        <v>92</v>
      </c>
      <c r="B68">
        <v>46</v>
      </c>
      <c r="C68" t="s">
        <v>23</v>
      </c>
      <c r="D68" t="s">
        <v>20</v>
      </c>
      <c r="E68" t="s">
        <v>13</v>
      </c>
      <c r="F68" s="1">
        <v>38177</v>
      </c>
      <c r="G68" s="2">
        <v>15</v>
      </c>
      <c r="H68" s="3">
        <v>53000</v>
      </c>
    </row>
    <row r="69" spans="1:8" x14ac:dyDescent="0.25">
      <c r="A69">
        <v>93</v>
      </c>
      <c r="B69">
        <v>47</v>
      </c>
      <c r="C69" t="s">
        <v>22</v>
      </c>
      <c r="D69" t="s">
        <v>20</v>
      </c>
      <c r="E69" t="s">
        <v>16</v>
      </c>
      <c r="F69" s="1">
        <v>39355</v>
      </c>
      <c r="G69" s="2">
        <v>11</v>
      </c>
      <c r="H69" s="3">
        <v>42000</v>
      </c>
    </row>
    <row r="70" spans="1:8" x14ac:dyDescent="0.25">
      <c r="A70">
        <v>94</v>
      </c>
      <c r="B70">
        <v>36</v>
      </c>
      <c r="C70" t="s">
        <v>23</v>
      </c>
      <c r="D70" t="s">
        <v>20</v>
      </c>
      <c r="E70" t="s">
        <v>13</v>
      </c>
      <c r="F70" s="1">
        <v>37697</v>
      </c>
      <c r="G70" s="2">
        <v>16</v>
      </c>
      <c r="H70" s="3">
        <v>56000</v>
      </c>
    </row>
    <row r="71" spans="1:8" x14ac:dyDescent="0.25">
      <c r="A71">
        <v>95</v>
      </c>
      <c r="B71">
        <v>40</v>
      </c>
      <c r="C71" t="s">
        <v>22</v>
      </c>
      <c r="D71" t="s">
        <v>20</v>
      </c>
      <c r="E71" t="s">
        <v>16</v>
      </c>
      <c r="F71" s="1">
        <v>37279</v>
      </c>
      <c r="G71" s="2">
        <v>17</v>
      </c>
      <c r="H71" s="3">
        <v>44500</v>
      </c>
    </row>
    <row r="72" spans="1:8" x14ac:dyDescent="0.25">
      <c r="A72">
        <v>96</v>
      </c>
      <c r="B72">
        <v>43</v>
      </c>
      <c r="C72" t="s">
        <v>23</v>
      </c>
      <c r="D72" t="s">
        <v>20</v>
      </c>
      <c r="E72" t="s">
        <v>13</v>
      </c>
      <c r="F72" s="1">
        <v>37497</v>
      </c>
      <c r="G72" s="2">
        <v>17</v>
      </c>
      <c r="H72" s="3">
        <v>58412</v>
      </c>
    </row>
    <row r="73" spans="1:8" x14ac:dyDescent="0.25">
      <c r="A73">
        <v>97</v>
      </c>
      <c r="B73">
        <v>46</v>
      </c>
      <c r="C73" t="s">
        <v>23</v>
      </c>
      <c r="D73" t="s">
        <v>20</v>
      </c>
      <c r="E73" t="s">
        <v>13</v>
      </c>
      <c r="F73" s="1">
        <v>39243</v>
      </c>
      <c r="G73" s="2">
        <v>12</v>
      </c>
      <c r="H73" s="3">
        <v>53214</v>
      </c>
    </row>
    <row r="74" spans="1:8" x14ac:dyDescent="0.25">
      <c r="A74">
        <v>98</v>
      </c>
      <c r="B74">
        <v>38</v>
      </c>
      <c r="C74" t="s">
        <v>22</v>
      </c>
      <c r="D74" t="s">
        <v>20</v>
      </c>
      <c r="E74" t="s">
        <v>16</v>
      </c>
      <c r="F74" s="1">
        <v>39308</v>
      </c>
      <c r="G74" s="2">
        <v>12</v>
      </c>
      <c r="H74" s="3">
        <v>45000</v>
      </c>
    </row>
    <row r="75" spans="1:8" x14ac:dyDescent="0.25">
      <c r="A75">
        <v>99</v>
      </c>
      <c r="B75">
        <v>38</v>
      </c>
      <c r="C75" t="s">
        <v>22</v>
      </c>
      <c r="D75" t="s">
        <v>20</v>
      </c>
      <c r="E75" t="s">
        <v>16</v>
      </c>
      <c r="F75" s="1">
        <v>38198</v>
      </c>
      <c r="G75" s="2">
        <v>15</v>
      </c>
      <c r="H75" s="3">
        <v>42600</v>
      </c>
    </row>
    <row r="76" spans="1:8" x14ac:dyDescent="0.25">
      <c r="A76">
        <v>100</v>
      </c>
      <c r="B76">
        <v>49</v>
      </c>
      <c r="C76" t="s">
        <v>22</v>
      </c>
      <c r="D76" t="s">
        <v>21</v>
      </c>
      <c r="E76" t="s">
        <v>11</v>
      </c>
      <c r="F76" s="1">
        <v>39876</v>
      </c>
      <c r="G76" s="2">
        <v>10</v>
      </c>
      <c r="H76" s="3">
        <v>77000</v>
      </c>
    </row>
    <row r="77" spans="1:8" x14ac:dyDescent="0.25">
      <c r="A77">
        <v>101</v>
      </c>
      <c r="B77">
        <v>48</v>
      </c>
      <c r="C77" t="s">
        <v>23</v>
      </c>
      <c r="D77" t="s">
        <v>20</v>
      </c>
      <c r="E77" t="s">
        <v>13</v>
      </c>
      <c r="F77" s="1">
        <v>39528</v>
      </c>
      <c r="G77" s="2">
        <v>11</v>
      </c>
      <c r="H77" s="3">
        <v>51620</v>
      </c>
    </row>
    <row r="78" spans="1:8" x14ac:dyDescent="0.25">
      <c r="A78">
        <v>102</v>
      </c>
      <c r="B78">
        <v>39</v>
      </c>
      <c r="C78" t="s">
        <v>22</v>
      </c>
      <c r="D78" t="s">
        <v>20</v>
      </c>
      <c r="E78" t="s">
        <v>13</v>
      </c>
      <c r="F78" s="1">
        <v>36497</v>
      </c>
      <c r="G78" s="2">
        <v>19</v>
      </c>
      <c r="H78" s="3">
        <v>61852</v>
      </c>
    </row>
    <row r="79" spans="1:8" x14ac:dyDescent="0.25">
      <c r="A79">
        <v>103</v>
      </c>
      <c r="B79">
        <v>36</v>
      </c>
      <c r="C79" t="s">
        <v>23</v>
      </c>
      <c r="D79" t="s">
        <v>20</v>
      </c>
      <c r="E79" t="s">
        <v>16</v>
      </c>
      <c r="F79" s="1">
        <v>36703</v>
      </c>
      <c r="G79" s="2">
        <v>19</v>
      </c>
      <c r="H79" s="3">
        <v>51000</v>
      </c>
    </row>
    <row r="80" spans="1:8" x14ac:dyDescent="0.25">
      <c r="A80">
        <v>104</v>
      </c>
      <c r="B80">
        <v>43</v>
      </c>
      <c r="C80" t="s">
        <v>23</v>
      </c>
      <c r="D80" t="s">
        <v>20</v>
      </c>
      <c r="E80" t="s">
        <v>13</v>
      </c>
      <c r="F80" s="1">
        <v>38041</v>
      </c>
      <c r="G80" s="2">
        <v>15</v>
      </c>
      <c r="H80" s="3">
        <v>56452</v>
      </c>
    </row>
    <row r="81" spans="1:8" x14ac:dyDescent="0.25">
      <c r="A81">
        <v>105</v>
      </c>
      <c r="B81">
        <v>36</v>
      </c>
      <c r="C81" t="s">
        <v>22</v>
      </c>
      <c r="D81" t="s">
        <v>20</v>
      </c>
      <c r="E81" t="s">
        <v>13</v>
      </c>
      <c r="F81" s="1">
        <v>38783</v>
      </c>
      <c r="G81" s="2">
        <v>13</v>
      </c>
      <c r="H81" s="3">
        <v>54320</v>
      </c>
    </row>
    <row r="82" spans="1:8" x14ac:dyDescent="0.25">
      <c r="A82">
        <v>106</v>
      </c>
      <c r="B82">
        <v>31</v>
      </c>
      <c r="C82" t="s">
        <v>23</v>
      </c>
      <c r="D82" t="s">
        <v>20</v>
      </c>
      <c r="E82" t="s">
        <v>16</v>
      </c>
      <c r="F82" s="1">
        <v>38493</v>
      </c>
      <c r="G82" s="2">
        <v>14</v>
      </c>
      <c r="H82" s="3">
        <v>45900</v>
      </c>
    </row>
    <row r="83" spans="1:8" x14ac:dyDescent="0.25">
      <c r="A83">
        <v>107</v>
      </c>
      <c r="B83">
        <v>35</v>
      </c>
      <c r="C83" t="s">
        <v>22</v>
      </c>
      <c r="D83" t="s">
        <v>20</v>
      </c>
      <c r="E83" t="s">
        <v>16</v>
      </c>
      <c r="F83" s="1">
        <v>39057</v>
      </c>
      <c r="G83" s="2">
        <v>12</v>
      </c>
      <c r="H83" s="3">
        <v>42000</v>
      </c>
    </row>
    <row r="84" spans="1:8" x14ac:dyDescent="0.25">
      <c r="A84">
        <v>108</v>
      </c>
      <c r="B84">
        <v>36</v>
      </c>
      <c r="C84" t="s">
        <v>22</v>
      </c>
      <c r="D84" t="s">
        <v>20</v>
      </c>
      <c r="E84" t="s">
        <v>13</v>
      </c>
      <c r="F84" s="1">
        <v>39312</v>
      </c>
      <c r="G84" s="2">
        <v>12</v>
      </c>
      <c r="H84" s="3">
        <v>51000</v>
      </c>
    </row>
    <row r="85" spans="1:8" x14ac:dyDescent="0.25">
      <c r="A85">
        <v>109</v>
      </c>
      <c r="B85">
        <v>37</v>
      </c>
      <c r="C85" t="s">
        <v>23</v>
      </c>
      <c r="D85" t="s">
        <v>20</v>
      </c>
      <c r="E85" t="s">
        <v>13</v>
      </c>
      <c r="F85" s="1">
        <v>36643</v>
      </c>
      <c r="G85" s="2">
        <v>19</v>
      </c>
      <c r="H85" s="3">
        <v>58500</v>
      </c>
    </row>
    <row r="86" spans="1:8" x14ac:dyDescent="0.25">
      <c r="A86">
        <v>110</v>
      </c>
      <c r="B86">
        <v>28</v>
      </c>
      <c r="C86" t="s">
        <v>22</v>
      </c>
      <c r="D86" t="s">
        <v>20</v>
      </c>
      <c r="E86" t="s">
        <v>11</v>
      </c>
      <c r="F86" s="1">
        <v>38944</v>
      </c>
      <c r="G86" s="2">
        <v>13</v>
      </c>
      <c r="H86" s="3">
        <v>61000</v>
      </c>
    </row>
    <row r="87" spans="1:8" x14ac:dyDescent="0.25">
      <c r="A87">
        <v>111</v>
      </c>
      <c r="B87">
        <v>28</v>
      </c>
      <c r="C87" t="s">
        <v>23</v>
      </c>
      <c r="D87" t="s">
        <v>20</v>
      </c>
      <c r="E87" t="s">
        <v>16</v>
      </c>
      <c r="F87" s="1">
        <v>40304</v>
      </c>
      <c r="G87" s="2">
        <v>9</v>
      </c>
      <c r="H87" s="3">
        <v>42500</v>
      </c>
    </row>
    <row r="88" spans="1:8" x14ac:dyDescent="0.25">
      <c r="A88">
        <v>112</v>
      </c>
      <c r="B88">
        <v>31</v>
      </c>
      <c r="C88" t="s">
        <v>23</v>
      </c>
      <c r="D88" t="s">
        <v>20</v>
      </c>
      <c r="E88" t="s">
        <v>16</v>
      </c>
      <c r="F88" s="1">
        <v>39597</v>
      </c>
      <c r="G88" s="2">
        <v>11</v>
      </c>
      <c r="H88" s="3">
        <v>46000</v>
      </c>
    </row>
    <row r="89" spans="1:8" x14ac:dyDescent="0.25">
      <c r="A89">
        <v>113</v>
      </c>
      <c r="B89">
        <v>34</v>
      </c>
      <c r="C89" t="s">
        <v>22</v>
      </c>
      <c r="D89" t="s">
        <v>20</v>
      </c>
      <c r="E89" t="s">
        <v>11</v>
      </c>
      <c r="F89" s="1">
        <v>36364</v>
      </c>
      <c r="G89" s="2">
        <v>20</v>
      </c>
      <c r="H89" s="3">
        <v>56800</v>
      </c>
    </row>
    <row r="90" spans="1:8" x14ac:dyDescent="0.25">
      <c r="A90">
        <v>114</v>
      </c>
      <c r="B90">
        <v>35</v>
      </c>
      <c r="C90" t="s">
        <v>23</v>
      </c>
      <c r="D90" t="s">
        <v>20</v>
      </c>
      <c r="E90" t="s">
        <v>11</v>
      </c>
      <c r="F90" s="1">
        <v>39863</v>
      </c>
      <c r="G90" s="2">
        <v>10</v>
      </c>
      <c r="H90" s="3">
        <v>49500</v>
      </c>
    </row>
    <row r="91" spans="1:8" x14ac:dyDescent="0.25">
      <c r="A91">
        <v>115</v>
      </c>
      <c r="B91">
        <v>30</v>
      </c>
      <c r="C91" t="s">
        <v>23</v>
      </c>
      <c r="D91" t="s">
        <v>20</v>
      </c>
      <c r="E91" t="s">
        <v>11</v>
      </c>
      <c r="F91" s="1">
        <v>40306</v>
      </c>
      <c r="G91" s="2">
        <v>9</v>
      </c>
      <c r="H91" s="3">
        <v>47800</v>
      </c>
    </row>
    <row r="92" spans="1:8" x14ac:dyDescent="0.25">
      <c r="A92">
        <v>116</v>
      </c>
      <c r="B92">
        <v>28</v>
      </c>
      <c r="C92" t="s">
        <v>23</v>
      </c>
      <c r="D92" t="s">
        <v>20</v>
      </c>
      <c r="E92" t="s">
        <v>16</v>
      </c>
      <c r="F92" s="1">
        <v>39342</v>
      </c>
      <c r="G92" s="2">
        <v>11</v>
      </c>
      <c r="H92" s="3">
        <v>44150</v>
      </c>
    </row>
    <row r="93" spans="1:8" x14ac:dyDescent="0.25">
      <c r="A93">
        <v>117</v>
      </c>
      <c r="B93">
        <v>28</v>
      </c>
      <c r="C93" t="s">
        <v>22</v>
      </c>
      <c r="D93" t="s">
        <v>20</v>
      </c>
      <c r="E93" t="s">
        <v>17</v>
      </c>
      <c r="F93" s="1">
        <v>39140</v>
      </c>
      <c r="G93" s="2">
        <v>12</v>
      </c>
      <c r="H93" s="3">
        <v>40491</v>
      </c>
    </row>
    <row r="94" spans="1:8" x14ac:dyDescent="0.25">
      <c r="A94">
        <v>118</v>
      </c>
      <c r="B94">
        <v>37</v>
      </c>
      <c r="C94" t="s">
        <v>23</v>
      </c>
      <c r="D94" t="s">
        <v>20</v>
      </c>
      <c r="E94" t="s">
        <v>13</v>
      </c>
      <c r="F94" s="1">
        <v>38182</v>
      </c>
      <c r="G94" s="2">
        <v>15</v>
      </c>
      <c r="H94" s="3">
        <v>43316</v>
      </c>
    </row>
    <row r="95" spans="1:8" x14ac:dyDescent="0.25">
      <c r="A95">
        <v>119</v>
      </c>
      <c r="B95">
        <v>34</v>
      </c>
      <c r="C95" t="s">
        <v>23</v>
      </c>
      <c r="D95" t="s">
        <v>20</v>
      </c>
      <c r="E95" t="s">
        <v>17</v>
      </c>
      <c r="F95" s="1">
        <v>37273</v>
      </c>
      <c r="G95" s="2">
        <v>17</v>
      </c>
      <c r="H95" s="3">
        <v>47389</v>
      </c>
    </row>
    <row r="96" spans="1:8" x14ac:dyDescent="0.25">
      <c r="A96">
        <v>120</v>
      </c>
      <c r="B96">
        <v>31</v>
      </c>
      <c r="C96" t="s">
        <v>22</v>
      </c>
      <c r="D96" t="s">
        <v>20</v>
      </c>
      <c r="E96" t="s">
        <v>11</v>
      </c>
      <c r="F96" s="1">
        <v>37561</v>
      </c>
      <c r="G96" s="2">
        <v>16</v>
      </c>
      <c r="H96" s="3">
        <v>40416</v>
      </c>
    </row>
    <row r="97" spans="1:8" x14ac:dyDescent="0.25">
      <c r="A97">
        <v>121</v>
      </c>
      <c r="B97">
        <v>32</v>
      </c>
      <c r="C97" t="s">
        <v>23</v>
      </c>
      <c r="D97" t="s">
        <v>20</v>
      </c>
      <c r="E97" t="s">
        <v>11</v>
      </c>
      <c r="F97" s="1">
        <v>38003</v>
      </c>
      <c r="G97" s="2">
        <v>15</v>
      </c>
      <c r="H97" s="3">
        <v>48332</v>
      </c>
    </row>
    <row r="98" spans="1:8" x14ac:dyDescent="0.25">
      <c r="A98">
        <v>122</v>
      </c>
      <c r="B98">
        <v>30</v>
      </c>
      <c r="C98" t="s">
        <v>22</v>
      </c>
      <c r="D98" t="s">
        <v>20</v>
      </c>
      <c r="E98" t="s">
        <v>11</v>
      </c>
      <c r="F98" s="1">
        <v>39584</v>
      </c>
      <c r="G98" s="2">
        <v>11</v>
      </c>
      <c r="H98" s="3">
        <v>47047</v>
      </c>
    </row>
    <row r="99" spans="1:8" x14ac:dyDescent="0.25">
      <c r="A99">
        <v>123</v>
      </c>
      <c r="B99">
        <v>31</v>
      </c>
      <c r="C99" t="s">
        <v>23</v>
      </c>
      <c r="D99" t="s">
        <v>20</v>
      </c>
      <c r="E99" t="s">
        <v>11</v>
      </c>
      <c r="F99" s="1">
        <v>38309</v>
      </c>
      <c r="G99" s="2">
        <v>14</v>
      </c>
      <c r="H99" s="3">
        <v>42206</v>
      </c>
    </row>
    <row r="100" spans="1:8" x14ac:dyDescent="0.25">
      <c r="A100">
        <v>124</v>
      </c>
      <c r="B100">
        <v>28</v>
      </c>
      <c r="C100" t="s">
        <v>23</v>
      </c>
      <c r="D100" t="s">
        <v>20</v>
      </c>
      <c r="E100" t="s">
        <v>16</v>
      </c>
      <c r="F100" s="1">
        <v>38006</v>
      </c>
      <c r="G100" s="2">
        <v>15</v>
      </c>
      <c r="H100" s="3">
        <v>47459</v>
      </c>
    </row>
    <row r="101" spans="1:8" x14ac:dyDescent="0.25">
      <c r="A101">
        <v>125</v>
      </c>
      <c r="B101">
        <v>34</v>
      </c>
      <c r="C101" t="s">
        <v>23</v>
      </c>
      <c r="D101" t="s">
        <v>20</v>
      </c>
      <c r="E101" t="s">
        <v>11</v>
      </c>
      <c r="F101" s="1">
        <v>38047</v>
      </c>
      <c r="G101" s="2">
        <v>15</v>
      </c>
      <c r="H101" s="3">
        <v>48756</v>
      </c>
    </row>
    <row r="102" spans="1:8" x14ac:dyDescent="0.25">
      <c r="A102">
        <v>126</v>
      </c>
      <c r="B102">
        <v>29</v>
      </c>
      <c r="C102" t="s">
        <v>22</v>
      </c>
      <c r="D102" t="s">
        <v>20</v>
      </c>
      <c r="E102" t="s">
        <v>11</v>
      </c>
      <c r="F102" s="1">
        <v>37818</v>
      </c>
      <c r="G102" s="2">
        <v>16</v>
      </c>
      <c r="H102" s="3">
        <v>47638</v>
      </c>
    </row>
    <row r="103" spans="1:8" x14ac:dyDescent="0.25">
      <c r="A103">
        <v>127</v>
      </c>
      <c r="B103">
        <v>31</v>
      </c>
      <c r="C103" t="s">
        <v>23</v>
      </c>
      <c r="D103" t="s">
        <v>20</v>
      </c>
      <c r="E103" t="s">
        <v>11</v>
      </c>
      <c r="F103" s="1">
        <v>38013</v>
      </c>
      <c r="G103" s="2">
        <v>15</v>
      </c>
      <c r="H103" s="3">
        <v>47646</v>
      </c>
    </row>
    <row r="104" spans="1:8" x14ac:dyDescent="0.25">
      <c r="A104">
        <v>128</v>
      </c>
      <c r="B104">
        <v>35</v>
      </c>
      <c r="C104" t="s">
        <v>23</v>
      </c>
      <c r="D104" t="s">
        <v>20</v>
      </c>
      <c r="E104" t="s">
        <v>11</v>
      </c>
      <c r="F104" s="1">
        <v>38060</v>
      </c>
      <c r="G104" s="2">
        <v>15</v>
      </c>
      <c r="H104" s="3">
        <v>48563</v>
      </c>
    </row>
    <row r="105" spans="1:8" x14ac:dyDescent="0.25">
      <c r="A105">
        <v>129</v>
      </c>
      <c r="B105">
        <v>36</v>
      </c>
      <c r="C105" t="s">
        <v>22</v>
      </c>
      <c r="D105" t="s">
        <v>20</v>
      </c>
      <c r="E105" t="s">
        <v>13</v>
      </c>
      <c r="F105" s="1">
        <v>39850</v>
      </c>
      <c r="G105" s="2">
        <v>10</v>
      </c>
      <c r="H105" s="3">
        <v>41385</v>
      </c>
    </row>
    <row r="106" spans="1:8" x14ac:dyDescent="0.25">
      <c r="A106">
        <v>130</v>
      </c>
      <c r="B106">
        <v>32</v>
      </c>
      <c r="C106" t="s">
        <v>22</v>
      </c>
      <c r="D106" t="s">
        <v>20</v>
      </c>
      <c r="E106" t="s">
        <v>11</v>
      </c>
      <c r="F106" s="1">
        <v>38657</v>
      </c>
      <c r="G106" s="2">
        <v>13</v>
      </c>
      <c r="H106" s="3">
        <v>48153</v>
      </c>
    </row>
    <row r="107" spans="1:8" x14ac:dyDescent="0.25">
      <c r="A107">
        <v>131</v>
      </c>
      <c r="B107">
        <v>36</v>
      </c>
      <c r="C107" t="s">
        <v>22</v>
      </c>
      <c r="D107" t="s">
        <v>20</v>
      </c>
      <c r="E107" t="s">
        <v>13</v>
      </c>
      <c r="F107" s="1">
        <v>38227</v>
      </c>
      <c r="G107" s="2">
        <v>15</v>
      </c>
      <c r="H107" s="3">
        <v>40730</v>
      </c>
    </row>
    <row r="108" spans="1:8" x14ac:dyDescent="0.25">
      <c r="A108">
        <v>132</v>
      </c>
      <c r="B108">
        <v>34</v>
      </c>
      <c r="C108" t="s">
        <v>23</v>
      </c>
      <c r="D108" t="s">
        <v>20</v>
      </c>
      <c r="E108" t="s">
        <v>13</v>
      </c>
      <c r="F108" s="1">
        <v>36554</v>
      </c>
      <c r="G108" s="2">
        <v>19</v>
      </c>
      <c r="H108" s="3">
        <v>45790</v>
      </c>
    </row>
    <row r="109" spans="1:8" x14ac:dyDescent="0.25">
      <c r="A109">
        <v>133</v>
      </c>
      <c r="B109">
        <v>31</v>
      </c>
      <c r="C109" t="s">
        <v>23</v>
      </c>
      <c r="D109" t="s">
        <v>20</v>
      </c>
      <c r="E109" t="s">
        <v>13</v>
      </c>
      <c r="F109" s="1">
        <v>38896</v>
      </c>
      <c r="G109" s="2">
        <v>13</v>
      </c>
      <c r="H109" s="3">
        <v>40807</v>
      </c>
    </row>
    <row r="110" spans="1:8" x14ac:dyDescent="0.25">
      <c r="A110">
        <v>134</v>
      </c>
      <c r="B110">
        <v>31</v>
      </c>
      <c r="C110" t="s">
        <v>23</v>
      </c>
      <c r="D110" t="s">
        <v>20</v>
      </c>
      <c r="E110" t="s">
        <v>13</v>
      </c>
      <c r="F110" s="1">
        <v>39662</v>
      </c>
      <c r="G110" s="2">
        <v>11</v>
      </c>
      <c r="H110" s="3">
        <v>47752</v>
      </c>
    </row>
    <row r="111" spans="1:8" x14ac:dyDescent="0.25">
      <c r="A111">
        <v>135</v>
      </c>
      <c r="B111">
        <v>31</v>
      </c>
      <c r="C111" t="s">
        <v>22</v>
      </c>
      <c r="D111" t="s">
        <v>20</v>
      </c>
      <c r="E111" t="s">
        <v>13</v>
      </c>
      <c r="F111" s="1">
        <v>38120</v>
      </c>
      <c r="G111" s="2">
        <v>15</v>
      </c>
      <c r="H111" s="3">
        <v>48767</v>
      </c>
    </row>
    <row r="112" spans="1:8" x14ac:dyDescent="0.25">
      <c r="A112">
        <v>136</v>
      </c>
      <c r="B112">
        <v>33</v>
      </c>
      <c r="C112" t="s">
        <v>22</v>
      </c>
      <c r="D112" t="s">
        <v>20</v>
      </c>
      <c r="E112" t="s">
        <v>13</v>
      </c>
      <c r="F112" s="1">
        <v>36606</v>
      </c>
      <c r="G112" s="2">
        <v>19</v>
      </c>
      <c r="H112" s="3">
        <v>45563</v>
      </c>
    </row>
    <row r="113" spans="1:8" x14ac:dyDescent="0.25">
      <c r="A113">
        <v>137</v>
      </c>
      <c r="B113">
        <v>32</v>
      </c>
      <c r="C113" t="s">
        <v>22</v>
      </c>
      <c r="D113" t="s">
        <v>20</v>
      </c>
      <c r="E113" t="s">
        <v>13</v>
      </c>
      <c r="F113" s="1">
        <v>39330</v>
      </c>
      <c r="G113" s="2">
        <v>11</v>
      </c>
      <c r="H113" s="3">
        <v>48058</v>
      </c>
    </row>
    <row r="114" spans="1:8" x14ac:dyDescent="0.25">
      <c r="A114">
        <v>138</v>
      </c>
      <c r="B114">
        <v>34</v>
      </c>
      <c r="C114" t="s">
        <v>23</v>
      </c>
      <c r="D114" t="s">
        <v>21</v>
      </c>
      <c r="E114" t="s">
        <v>17</v>
      </c>
      <c r="F114" s="1">
        <v>37754</v>
      </c>
      <c r="G114" s="2">
        <v>16</v>
      </c>
      <c r="H114" s="3">
        <v>75500</v>
      </c>
    </row>
    <row r="115" spans="1:8" x14ac:dyDescent="0.25">
      <c r="A115">
        <v>139</v>
      </c>
      <c r="B115">
        <v>31</v>
      </c>
      <c r="C115" t="s">
        <v>23</v>
      </c>
      <c r="D115" t="s">
        <v>20</v>
      </c>
      <c r="E115" t="s">
        <v>11</v>
      </c>
      <c r="F115" s="1">
        <v>37721</v>
      </c>
      <c r="G115" s="2">
        <v>16</v>
      </c>
      <c r="H115" s="3">
        <v>62320</v>
      </c>
    </row>
    <row r="116" spans="1:8" x14ac:dyDescent="0.25">
      <c r="A116">
        <v>140</v>
      </c>
      <c r="B116">
        <v>29</v>
      </c>
      <c r="C116" t="s">
        <v>22</v>
      </c>
      <c r="D116" t="s">
        <v>20</v>
      </c>
      <c r="E116" t="s">
        <v>11</v>
      </c>
      <c r="F116" s="1">
        <v>39389</v>
      </c>
      <c r="G116" s="2">
        <v>11</v>
      </c>
      <c r="H116" s="3">
        <v>51620</v>
      </c>
    </row>
    <row r="117" spans="1:8" x14ac:dyDescent="0.25">
      <c r="A117">
        <v>141</v>
      </c>
      <c r="B117">
        <v>31</v>
      </c>
      <c r="C117" t="s">
        <v>23</v>
      </c>
      <c r="D117" t="s">
        <v>20</v>
      </c>
      <c r="E117" t="s">
        <v>11</v>
      </c>
      <c r="F117" s="1">
        <v>37988</v>
      </c>
      <c r="G117" s="2">
        <v>15</v>
      </c>
      <c r="H117" s="3">
        <v>57000</v>
      </c>
    </row>
    <row r="118" spans="1:8" x14ac:dyDescent="0.25">
      <c r="A118">
        <v>142</v>
      </c>
      <c r="B118">
        <v>36</v>
      </c>
      <c r="C118" t="s">
        <v>23</v>
      </c>
      <c r="D118" t="s">
        <v>20</v>
      </c>
      <c r="E118" t="s">
        <v>13</v>
      </c>
      <c r="F118" s="1">
        <v>36682</v>
      </c>
      <c r="G118" s="2">
        <v>19</v>
      </c>
      <c r="H118" s="3">
        <v>52000</v>
      </c>
    </row>
    <row r="119" spans="1:8" x14ac:dyDescent="0.25">
      <c r="A119">
        <v>143</v>
      </c>
      <c r="B119">
        <v>33</v>
      </c>
      <c r="C119" t="s">
        <v>23</v>
      </c>
      <c r="D119" t="s">
        <v>20</v>
      </c>
      <c r="E119" t="s">
        <v>13</v>
      </c>
      <c r="F119" s="1">
        <v>38962</v>
      </c>
      <c r="G119" s="2">
        <v>12</v>
      </c>
      <c r="H119" s="3">
        <v>47560</v>
      </c>
    </row>
    <row r="120" spans="1:8" x14ac:dyDescent="0.25">
      <c r="A120">
        <v>144</v>
      </c>
      <c r="B120">
        <v>30</v>
      </c>
      <c r="C120" t="s">
        <v>23</v>
      </c>
      <c r="D120" t="s">
        <v>20</v>
      </c>
      <c r="E120" t="s">
        <v>13</v>
      </c>
      <c r="F120" s="1">
        <v>36508</v>
      </c>
      <c r="G120" s="2">
        <v>19</v>
      </c>
      <c r="H120" s="3">
        <v>52000</v>
      </c>
    </row>
    <row r="121" spans="1:8" x14ac:dyDescent="0.25">
      <c r="A121">
        <v>145</v>
      </c>
      <c r="B121">
        <v>34</v>
      </c>
      <c r="C121" t="s">
        <v>23</v>
      </c>
      <c r="D121" t="s">
        <v>21</v>
      </c>
      <c r="E121" t="s">
        <v>17</v>
      </c>
      <c r="F121" s="1">
        <v>36293</v>
      </c>
      <c r="G121" s="2">
        <v>20</v>
      </c>
      <c r="H121" s="3">
        <v>81560</v>
      </c>
    </row>
    <row r="122" spans="1:8" x14ac:dyDescent="0.25">
      <c r="A122">
        <v>146</v>
      </c>
      <c r="B122">
        <v>34</v>
      </c>
      <c r="C122" t="s">
        <v>23</v>
      </c>
      <c r="D122" t="s">
        <v>21</v>
      </c>
      <c r="E122" t="s">
        <v>17</v>
      </c>
      <c r="F122" s="1">
        <v>40229</v>
      </c>
      <c r="G122" s="2">
        <v>9</v>
      </c>
      <c r="H122" s="3">
        <v>61230</v>
      </c>
    </row>
    <row r="123" spans="1:8" x14ac:dyDescent="0.25">
      <c r="A123">
        <v>147</v>
      </c>
      <c r="B123">
        <v>28</v>
      </c>
      <c r="C123" t="s">
        <v>23</v>
      </c>
      <c r="D123" t="s">
        <v>20</v>
      </c>
      <c r="E123" t="s">
        <v>11</v>
      </c>
      <c r="F123" s="1">
        <v>37180</v>
      </c>
      <c r="G123" s="2">
        <v>17</v>
      </c>
      <c r="H123" s="3">
        <v>65400</v>
      </c>
    </row>
    <row r="124" spans="1:8" x14ac:dyDescent="0.25">
      <c r="A124">
        <v>148</v>
      </c>
      <c r="B124">
        <v>31</v>
      </c>
      <c r="C124" t="s">
        <v>22</v>
      </c>
      <c r="D124" t="s">
        <v>20</v>
      </c>
      <c r="E124" t="s">
        <v>11</v>
      </c>
      <c r="F124" s="1">
        <v>37842</v>
      </c>
      <c r="G124" s="2">
        <v>16</v>
      </c>
      <c r="H124" s="3">
        <v>63852</v>
      </c>
    </row>
    <row r="125" spans="1:8" x14ac:dyDescent="0.25">
      <c r="A125">
        <v>149</v>
      </c>
      <c r="B125">
        <v>37</v>
      </c>
      <c r="C125" t="s">
        <v>22</v>
      </c>
      <c r="D125" t="s">
        <v>20</v>
      </c>
      <c r="E125" t="s">
        <v>13</v>
      </c>
      <c r="F125" s="1">
        <v>36907</v>
      </c>
      <c r="G125" s="2">
        <v>18</v>
      </c>
      <c r="H125" s="3">
        <v>55000</v>
      </c>
    </row>
    <row r="126" spans="1:8" x14ac:dyDescent="0.25">
      <c r="A126">
        <v>150</v>
      </c>
      <c r="B126">
        <v>33</v>
      </c>
      <c r="C126" t="s">
        <v>22</v>
      </c>
      <c r="D126" t="s">
        <v>20</v>
      </c>
      <c r="E126" t="s">
        <v>11</v>
      </c>
      <c r="F126" s="1">
        <v>38821</v>
      </c>
      <c r="G126" s="2">
        <v>13</v>
      </c>
      <c r="H126" s="3">
        <v>61530</v>
      </c>
    </row>
    <row r="127" spans="1:8" x14ac:dyDescent="0.25">
      <c r="A127">
        <v>151</v>
      </c>
      <c r="B127">
        <v>36</v>
      </c>
      <c r="C127" t="s">
        <v>23</v>
      </c>
      <c r="D127" t="s">
        <v>20</v>
      </c>
      <c r="E127" t="s">
        <v>11</v>
      </c>
      <c r="F127" s="1">
        <v>38582</v>
      </c>
      <c r="G127" s="2">
        <v>14</v>
      </c>
      <c r="H127" s="3">
        <v>60400</v>
      </c>
    </row>
    <row r="128" spans="1:8" x14ac:dyDescent="0.25">
      <c r="A128">
        <v>152</v>
      </c>
      <c r="B128">
        <v>30</v>
      </c>
      <c r="C128" t="s">
        <v>23</v>
      </c>
      <c r="D128" t="s">
        <v>21</v>
      </c>
      <c r="E128" t="s">
        <v>11</v>
      </c>
      <c r="F128" s="1">
        <v>39688</v>
      </c>
      <c r="G128" s="2">
        <v>11</v>
      </c>
      <c r="H128" s="3">
        <v>64500</v>
      </c>
    </row>
    <row r="129" spans="1:8" x14ac:dyDescent="0.25">
      <c r="A129">
        <v>153</v>
      </c>
      <c r="B129">
        <v>38</v>
      </c>
      <c r="C129" t="s">
        <v>22</v>
      </c>
      <c r="D129" t="s">
        <v>20</v>
      </c>
      <c r="E129" t="s">
        <v>11</v>
      </c>
      <c r="F129" s="1">
        <v>38830</v>
      </c>
      <c r="G129" s="2">
        <v>13</v>
      </c>
      <c r="H129" s="3">
        <v>65200</v>
      </c>
    </row>
    <row r="130" spans="1:8" x14ac:dyDescent="0.25">
      <c r="A130">
        <v>154</v>
      </c>
      <c r="B130">
        <v>36</v>
      </c>
      <c r="C130" t="s">
        <v>22</v>
      </c>
      <c r="D130" t="s">
        <v>20</v>
      </c>
      <c r="E130" t="s">
        <v>13</v>
      </c>
      <c r="F130" s="1">
        <v>40167</v>
      </c>
      <c r="G130" s="2">
        <v>9</v>
      </c>
      <c r="H130" s="3">
        <v>51200</v>
      </c>
    </row>
    <row r="131" spans="1:8" x14ac:dyDescent="0.25">
      <c r="A131">
        <v>155</v>
      </c>
      <c r="B131">
        <v>34</v>
      </c>
      <c r="C131" t="s">
        <v>22</v>
      </c>
      <c r="D131" t="s">
        <v>20</v>
      </c>
      <c r="E131" t="s">
        <v>13</v>
      </c>
      <c r="F131" s="1">
        <v>39519</v>
      </c>
      <c r="G131" s="2">
        <v>11</v>
      </c>
      <c r="H131" s="3">
        <v>53000</v>
      </c>
    </row>
    <row r="132" spans="1:8" x14ac:dyDescent="0.25">
      <c r="A132">
        <v>156</v>
      </c>
      <c r="B132">
        <v>32</v>
      </c>
      <c r="C132" t="s">
        <v>23</v>
      </c>
      <c r="D132" t="s">
        <v>20</v>
      </c>
      <c r="E132" t="s">
        <v>13</v>
      </c>
      <c r="F132" s="1">
        <v>37893</v>
      </c>
      <c r="G132" s="2">
        <v>15</v>
      </c>
      <c r="H132" s="3">
        <v>54500</v>
      </c>
    </row>
    <row r="133" spans="1:8" x14ac:dyDescent="0.25">
      <c r="A133">
        <v>157</v>
      </c>
      <c r="B133">
        <v>38</v>
      </c>
      <c r="C133" t="s">
        <v>23</v>
      </c>
      <c r="D133" t="s">
        <v>20</v>
      </c>
      <c r="E133" t="s">
        <v>13</v>
      </c>
      <c r="F133" s="1">
        <v>36877</v>
      </c>
      <c r="G133" s="2">
        <v>18</v>
      </c>
      <c r="H133" s="3">
        <v>61840</v>
      </c>
    </row>
    <row r="134" spans="1:8" x14ac:dyDescent="0.25">
      <c r="A134">
        <v>158</v>
      </c>
      <c r="B134">
        <v>43</v>
      </c>
      <c r="C134" t="s">
        <v>22</v>
      </c>
      <c r="D134" t="s">
        <v>20</v>
      </c>
      <c r="E134" t="s">
        <v>13</v>
      </c>
      <c r="F134" s="1">
        <v>36517</v>
      </c>
      <c r="G134" s="2">
        <v>19</v>
      </c>
      <c r="H134" s="3">
        <v>63250</v>
      </c>
    </row>
    <row r="135" spans="1:8" x14ac:dyDescent="0.25">
      <c r="A135">
        <v>159</v>
      </c>
      <c r="B135">
        <v>35</v>
      </c>
      <c r="C135" t="s">
        <v>22</v>
      </c>
      <c r="D135" t="s">
        <v>21</v>
      </c>
      <c r="E135" t="s">
        <v>13</v>
      </c>
      <c r="F135" s="1">
        <v>40197</v>
      </c>
      <c r="G135" s="2">
        <v>9</v>
      </c>
      <c r="H135" s="3">
        <v>59400</v>
      </c>
    </row>
    <row r="136" spans="1:8" x14ac:dyDescent="0.25">
      <c r="A136">
        <v>160</v>
      </c>
      <c r="B136">
        <v>32</v>
      </c>
      <c r="C136" t="s">
        <v>23</v>
      </c>
      <c r="D136" t="s">
        <v>20</v>
      </c>
      <c r="E136" t="s">
        <v>13</v>
      </c>
      <c r="F136" s="1">
        <v>38425</v>
      </c>
      <c r="G136" s="2">
        <v>14</v>
      </c>
      <c r="H136" s="3">
        <v>54780</v>
      </c>
    </row>
    <row r="137" spans="1:8" x14ac:dyDescent="0.25">
      <c r="A137">
        <v>161</v>
      </c>
      <c r="B137">
        <v>42</v>
      </c>
      <c r="C137" t="s">
        <v>23</v>
      </c>
      <c r="D137" t="s">
        <v>20</v>
      </c>
      <c r="E137" t="s">
        <v>11</v>
      </c>
      <c r="F137" s="1">
        <v>36884</v>
      </c>
      <c r="G137" s="2">
        <v>18</v>
      </c>
      <c r="H137" s="3">
        <v>58000</v>
      </c>
    </row>
    <row r="138" spans="1:8" x14ac:dyDescent="0.25">
      <c r="A138">
        <v>162</v>
      </c>
      <c r="B138">
        <v>42</v>
      </c>
      <c r="C138" t="s">
        <v>23</v>
      </c>
      <c r="D138" t="s">
        <v>20</v>
      </c>
      <c r="E138" t="s">
        <v>11</v>
      </c>
      <c r="F138" s="1">
        <v>36228</v>
      </c>
      <c r="G138" s="2">
        <v>20</v>
      </c>
      <c r="H138" s="3">
        <v>64500</v>
      </c>
    </row>
    <row r="139" spans="1:8" x14ac:dyDescent="0.25">
      <c r="A139">
        <v>163</v>
      </c>
      <c r="B139">
        <v>34</v>
      </c>
      <c r="C139" t="s">
        <v>22</v>
      </c>
      <c r="D139" t="s">
        <v>21</v>
      </c>
      <c r="E139" t="s">
        <v>11</v>
      </c>
      <c r="F139" s="1">
        <v>41567</v>
      </c>
      <c r="G139" s="2">
        <v>5</v>
      </c>
      <c r="H139" s="3">
        <v>53500</v>
      </c>
    </row>
    <row r="140" spans="1:8" x14ac:dyDescent="0.25">
      <c r="A140">
        <v>164</v>
      </c>
      <c r="B140">
        <v>32</v>
      </c>
      <c r="C140" t="s">
        <v>23</v>
      </c>
      <c r="D140" t="s">
        <v>21</v>
      </c>
      <c r="E140" t="s">
        <v>11</v>
      </c>
      <c r="F140" s="1">
        <v>41333</v>
      </c>
      <c r="G140" s="2">
        <v>6</v>
      </c>
      <c r="H140" s="3">
        <v>52900</v>
      </c>
    </row>
    <row r="141" spans="1:8" x14ac:dyDescent="0.25">
      <c r="A141">
        <v>165</v>
      </c>
      <c r="B141">
        <v>29</v>
      </c>
      <c r="C141" t="s">
        <v>22</v>
      </c>
      <c r="D141" t="s">
        <v>20</v>
      </c>
      <c r="E141" t="s">
        <v>11</v>
      </c>
      <c r="F141" s="1">
        <v>40858</v>
      </c>
      <c r="G141" s="2">
        <v>7</v>
      </c>
      <c r="H141" s="3">
        <v>43491</v>
      </c>
    </row>
    <row r="142" spans="1:8" x14ac:dyDescent="0.25">
      <c r="A142">
        <v>166</v>
      </c>
      <c r="B142">
        <v>28</v>
      </c>
      <c r="C142" t="s">
        <v>22</v>
      </c>
      <c r="D142" t="s">
        <v>20</v>
      </c>
      <c r="E142" t="s">
        <v>11</v>
      </c>
      <c r="F142" s="1">
        <v>41663</v>
      </c>
      <c r="G142" s="2">
        <v>5</v>
      </c>
      <c r="H142" s="3">
        <v>42305</v>
      </c>
    </row>
    <row r="143" spans="1:8" x14ac:dyDescent="0.25">
      <c r="A143">
        <v>167</v>
      </c>
      <c r="B143">
        <v>33</v>
      </c>
      <c r="C143" t="s">
        <v>23</v>
      </c>
      <c r="D143" t="s">
        <v>20</v>
      </c>
      <c r="E143" t="s">
        <v>11</v>
      </c>
      <c r="F143" s="1">
        <v>40276</v>
      </c>
      <c r="G143" s="2">
        <v>9</v>
      </c>
      <c r="H143" s="3">
        <v>41477</v>
      </c>
    </row>
    <row r="144" spans="1:8" x14ac:dyDescent="0.25">
      <c r="A144">
        <v>168</v>
      </c>
      <c r="B144">
        <v>37</v>
      </c>
      <c r="C144" t="s">
        <v>23</v>
      </c>
      <c r="D144" t="s">
        <v>20</v>
      </c>
      <c r="E144" t="s">
        <v>13</v>
      </c>
      <c r="F144" s="1">
        <v>40924</v>
      </c>
      <c r="G144" s="2">
        <v>7</v>
      </c>
      <c r="H144" s="3">
        <v>41108</v>
      </c>
    </row>
    <row r="145" spans="1:8" x14ac:dyDescent="0.25">
      <c r="A145">
        <v>169</v>
      </c>
      <c r="B145">
        <v>35</v>
      </c>
      <c r="C145" t="s">
        <v>23</v>
      </c>
      <c r="D145" t="s">
        <v>21</v>
      </c>
      <c r="E145" t="s">
        <v>11</v>
      </c>
      <c r="F145" s="1">
        <v>40982</v>
      </c>
      <c r="G145" s="2">
        <v>7</v>
      </c>
      <c r="H145" s="3">
        <v>42936</v>
      </c>
    </row>
    <row r="146" spans="1:8" x14ac:dyDescent="0.25">
      <c r="A146">
        <v>170</v>
      </c>
      <c r="B146">
        <v>32</v>
      </c>
      <c r="C146" t="s">
        <v>22</v>
      </c>
      <c r="D146" t="s">
        <v>21</v>
      </c>
      <c r="E146" t="s">
        <v>11</v>
      </c>
      <c r="F146" s="1">
        <v>40963</v>
      </c>
      <c r="G146" s="2">
        <v>7</v>
      </c>
      <c r="H146" s="3">
        <v>39309</v>
      </c>
    </row>
    <row r="147" spans="1:8" x14ac:dyDescent="0.25">
      <c r="A147">
        <v>171</v>
      </c>
      <c r="B147">
        <v>35</v>
      </c>
      <c r="C147" t="s">
        <v>23</v>
      </c>
      <c r="D147" t="s">
        <v>21</v>
      </c>
      <c r="E147" t="s">
        <v>11</v>
      </c>
      <c r="F147" s="1">
        <v>40195</v>
      </c>
      <c r="G147" s="2">
        <v>9</v>
      </c>
      <c r="H147" s="3">
        <v>51451</v>
      </c>
    </row>
    <row r="148" spans="1:8" x14ac:dyDescent="0.25">
      <c r="A148">
        <v>172</v>
      </c>
      <c r="B148">
        <v>31</v>
      </c>
      <c r="C148" t="s">
        <v>23</v>
      </c>
      <c r="D148" t="s">
        <v>20</v>
      </c>
      <c r="E148" t="s">
        <v>13</v>
      </c>
      <c r="F148" s="1">
        <v>41314</v>
      </c>
      <c r="G148" s="2">
        <v>6</v>
      </c>
      <c r="H148" s="3">
        <v>50519</v>
      </c>
    </row>
    <row r="149" spans="1:8" x14ac:dyDescent="0.25">
      <c r="A149">
        <v>173</v>
      </c>
      <c r="B149">
        <v>36</v>
      </c>
      <c r="C149" t="s">
        <v>22</v>
      </c>
      <c r="D149" t="s">
        <v>20</v>
      </c>
      <c r="E149" t="s">
        <v>13</v>
      </c>
      <c r="F149" s="1">
        <v>40077</v>
      </c>
      <c r="G149" s="2">
        <v>9</v>
      </c>
      <c r="H149" s="3">
        <v>42163</v>
      </c>
    </row>
    <row r="150" spans="1:8" x14ac:dyDescent="0.25">
      <c r="A150">
        <v>174</v>
      </c>
      <c r="B150">
        <v>32</v>
      </c>
      <c r="C150" t="s">
        <v>23</v>
      </c>
      <c r="D150" t="s">
        <v>20</v>
      </c>
      <c r="E150" t="s">
        <v>17</v>
      </c>
      <c r="F150" s="1">
        <v>40282</v>
      </c>
      <c r="G150" s="2">
        <v>9</v>
      </c>
      <c r="H150" s="3">
        <v>42149</v>
      </c>
    </row>
    <row r="151" spans="1:8" x14ac:dyDescent="0.25">
      <c r="A151">
        <v>175</v>
      </c>
      <c r="B151">
        <v>33</v>
      </c>
      <c r="C151" t="s">
        <v>22</v>
      </c>
      <c r="D151" t="s">
        <v>20</v>
      </c>
      <c r="E151" t="s">
        <v>17</v>
      </c>
      <c r="F151" s="1">
        <v>40007</v>
      </c>
      <c r="G151" s="2">
        <v>10</v>
      </c>
      <c r="H151" s="3">
        <v>47043</v>
      </c>
    </row>
    <row r="152" spans="1:8" x14ac:dyDescent="0.25">
      <c r="A152">
        <v>176</v>
      </c>
      <c r="B152">
        <v>31</v>
      </c>
      <c r="C152" t="s">
        <v>23</v>
      </c>
      <c r="D152" t="s">
        <v>20</v>
      </c>
      <c r="E152" t="s">
        <v>11</v>
      </c>
      <c r="F152" s="1">
        <v>41448</v>
      </c>
      <c r="G152" s="2">
        <v>6</v>
      </c>
      <c r="H152" s="3">
        <v>48697</v>
      </c>
    </row>
    <row r="153" spans="1:8" x14ac:dyDescent="0.25">
      <c r="A153">
        <v>177</v>
      </c>
      <c r="B153">
        <v>29</v>
      </c>
      <c r="C153" t="s">
        <v>23</v>
      </c>
      <c r="D153" t="s">
        <v>20</v>
      </c>
      <c r="E153" t="s">
        <v>11</v>
      </c>
      <c r="F153" s="1">
        <v>40514</v>
      </c>
      <c r="G153" s="2">
        <v>8</v>
      </c>
      <c r="H153" s="3">
        <v>40703</v>
      </c>
    </row>
    <row r="154" spans="1:8" x14ac:dyDescent="0.25">
      <c r="A154">
        <v>178</v>
      </c>
      <c r="B154">
        <v>36</v>
      </c>
      <c r="C154" t="s">
        <v>23</v>
      </c>
      <c r="D154" t="s">
        <v>20</v>
      </c>
      <c r="E154" t="s">
        <v>13</v>
      </c>
      <c r="F154" s="1">
        <v>42153</v>
      </c>
      <c r="G154" s="2">
        <v>4</v>
      </c>
      <c r="H154" s="3">
        <v>50232</v>
      </c>
    </row>
    <row r="155" spans="1:8" x14ac:dyDescent="0.25">
      <c r="A155">
        <v>179</v>
      </c>
      <c r="B155">
        <v>35</v>
      </c>
      <c r="C155" t="s">
        <v>22</v>
      </c>
      <c r="D155" t="s">
        <v>20</v>
      </c>
      <c r="E155" t="s">
        <v>13</v>
      </c>
      <c r="F155" s="1">
        <v>42197</v>
      </c>
      <c r="G155" s="2">
        <v>4</v>
      </c>
      <c r="H155" s="3">
        <v>50843</v>
      </c>
    </row>
    <row r="156" spans="1:8" x14ac:dyDescent="0.25">
      <c r="A156">
        <v>180</v>
      </c>
      <c r="B156">
        <v>29</v>
      </c>
      <c r="C156" t="s">
        <v>22</v>
      </c>
      <c r="D156" t="s">
        <v>20</v>
      </c>
      <c r="E156" t="s">
        <v>13</v>
      </c>
      <c r="F156" s="1">
        <v>41214</v>
      </c>
      <c r="G156" s="2">
        <v>6</v>
      </c>
      <c r="H156" s="3">
        <v>44936</v>
      </c>
    </row>
    <row r="157" spans="1:8" x14ac:dyDescent="0.25">
      <c r="A157">
        <v>181</v>
      </c>
      <c r="B157">
        <v>32</v>
      </c>
      <c r="C157" t="s">
        <v>23</v>
      </c>
      <c r="D157" t="s">
        <v>20</v>
      </c>
      <c r="E157" t="s">
        <v>16</v>
      </c>
      <c r="F157" s="1">
        <v>40975</v>
      </c>
      <c r="G157" s="2">
        <v>7</v>
      </c>
      <c r="H157" s="3">
        <v>40847</v>
      </c>
    </row>
    <row r="158" spans="1:8" x14ac:dyDescent="0.25">
      <c r="A158">
        <v>182</v>
      </c>
      <c r="B158">
        <v>31</v>
      </c>
      <c r="C158" t="s">
        <v>23</v>
      </c>
      <c r="D158" t="s">
        <v>20</v>
      </c>
      <c r="E158" t="s">
        <v>16</v>
      </c>
      <c r="F158" s="1">
        <v>41794</v>
      </c>
      <c r="G158" s="2">
        <v>5</v>
      </c>
      <c r="H158" s="3">
        <v>42435</v>
      </c>
    </row>
    <row r="159" spans="1:8" x14ac:dyDescent="0.25">
      <c r="A159">
        <v>183</v>
      </c>
      <c r="B159">
        <v>34</v>
      </c>
      <c r="C159" t="s">
        <v>23</v>
      </c>
      <c r="D159" t="s">
        <v>20</v>
      </c>
      <c r="E159" t="s">
        <v>16</v>
      </c>
      <c r="F159" s="1">
        <v>40593</v>
      </c>
      <c r="G159" s="2">
        <v>8</v>
      </c>
      <c r="H159" s="3">
        <v>48446</v>
      </c>
    </row>
    <row r="160" spans="1:8" x14ac:dyDescent="0.25">
      <c r="A160">
        <v>184</v>
      </c>
      <c r="B160">
        <v>28</v>
      </c>
      <c r="C160" t="s">
        <v>22</v>
      </c>
      <c r="D160" t="s">
        <v>20</v>
      </c>
      <c r="E160" t="s">
        <v>11</v>
      </c>
      <c r="F160" s="1">
        <v>41161</v>
      </c>
      <c r="G160" s="2">
        <v>6</v>
      </c>
      <c r="H160" s="3">
        <v>45141</v>
      </c>
    </row>
    <row r="161" spans="1:8" x14ac:dyDescent="0.25">
      <c r="A161">
        <v>185</v>
      </c>
      <c r="B161">
        <v>37</v>
      </c>
      <c r="C161" t="s">
        <v>22</v>
      </c>
      <c r="D161" t="s">
        <v>20</v>
      </c>
      <c r="E161" t="s">
        <v>13</v>
      </c>
      <c r="F161" s="1">
        <v>40465</v>
      </c>
      <c r="G161" s="2">
        <v>8</v>
      </c>
      <c r="H161" s="3">
        <v>51360</v>
      </c>
    </row>
    <row r="162" spans="1:8" x14ac:dyDescent="0.25">
      <c r="A162">
        <v>186</v>
      </c>
      <c r="B162">
        <v>31</v>
      </c>
      <c r="C162" t="s">
        <v>22</v>
      </c>
      <c r="D162" t="s">
        <v>20</v>
      </c>
      <c r="E162" t="s">
        <v>11</v>
      </c>
      <c r="F162" s="1">
        <v>40182</v>
      </c>
      <c r="G162" s="2">
        <v>9</v>
      </c>
      <c r="H162" s="3">
        <v>39725</v>
      </c>
    </row>
    <row r="163" spans="1:8" x14ac:dyDescent="0.25">
      <c r="A163">
        <v>187</v>
      </c>
      <c r="B163">
        <v>28</v>
      </c>
      <c r="C163" t="s">
        <v>23</v>
      </c>
      <c r="D163" t="s">
        <v>20</v>
      </c>
      <c r="E163" t="s">
        <v>13</v>
      </c>
      <c r="F163" s="1">
        <v>42286</v>
      </c>
      <c r="G163" s="2">
        <v>3</v>
      </c>
      <c r="H163" s="3">
        <v>41177</v>
      </c>
    </row>
    <row r="164" spans="1:8" x14ac:dyDescent="0.25">
      <c r="A164">
        <v>188</v>
      </c>
      <c r="B164">
        <v>28</v>
      </c>
      <c r="C164" t="s">
        <v>22</v>
      </c>
      <c r="D164" t="s">
        <v>20</v>
      </c>
      <c r="E164" t="s">
        <v>13</v>
      </c>
      <c r="F164" s="1">
        <v>39529</v>
      </c>
      <c r="G164" s="2">
        <v>11</v>
      </c>
      <c r="H164" s="3">
        <v>47649</v>
      </c>
    </row>
    <row r="165" spans="1:8" x14ac:dyDescent="0.25">
      <c r="A165">
        <v>189</v>
      </c>
      <c r="B165">
        <v>31</v>
      </c>
      <c r="C165" t="s">
        <v>23</v>
      </c>
      <c r="D165" t="s">
        <v>20</v>
      </c>
      <c r="E165" t="s">
        <v>11</v>
      </c>
      <c r="F165" s="1">
        <v>42111</v>
      </c>
      <c r="G165" s="2">
        <v>4</v>
      </c>
      <c r="H165" s="3">
        <v>44066</v>
      </c>
    </row>
    <row r="166" spans="1:8" x14ac:dyDescent="0.25">
      <c r="A166">
        <v>190</v>
      </c>
      <c r="B166">
        <v>29</v>
      </c>
      <c r="C166" t="s">
        <v>22</v>
      </c>
      <c r="D166" t="s">
        <v>20</v>
      </c>
      <c r="E166" t="s">
        <v>16</v>
      </c>
      <c r="F166" s="1">
        <v>39779</v>
      </c>
      <c r="G166" s="2">
        <v>10</v>
      </c>
      <c r="H166" s="3">
        <v>42965</v>
      </c>
    </row>
    <row r="167" spans="1:8" x14ac:dyDescent="0.25">
      <c r="A167">
        <v>191</v>
      </c>
      <c r="B167">
        <v>28</v>
      </c>
      <c r="C167" t="s">
        <v>23</v>
      </c>
      <c r="D167" t="s">
        <v>20</v>
      </c>
      <c r="E167" t="s">
        <v>16</v>
      </c>
      <c r="F167" s="1">
        <v>39851</v>
      </c>
      <c r="G167" s="2">
        <v>10</v>
      </c>
      <c r="H167" s="3">
        <v>48928</v>
      </c>
    </row>
    <row r="168" spans="1:8" x14ac:dyDescent="0.25">
      <c r="A168">
        <v>192</v>
      </c>
      <c r="B168">
        <v>37</v>
      </c>
      <c r="C168" t="s">
        <v>23</v>
      </c>
      <c r="D168" t="s">
        <v>20</v>
      </c>
      <c r="E168" t="s">
        <v>13</v>
      </c>
      <c r="F168" s="1">
        <v>41592</v>
      </c>
      <c r="G168" s="2">
        <v>5</v>
      </c>
      <c r="H168" s="3">
        <v>43750</v>
      </c>
    </row>
    <row r="169" spans="1:8" x14ac:dyDescent="0.25">
      <c r="A169">
        <v>193</v>
      </c>
      <c r="B169">
        <v>34</v>
      </c>
      <c r="C169" t="s">
        <v>23</v>
      </c>
      <c r="D169" t="s">
        <v>21</v>
      </c>
      <c r="E169" t="s">
        <v>11</v>
      </c>
      <c r="F169" s="1">
        <v>39591</v>
      </c>
      <c r="G169" s="2">
        <v>11</v>
      </c>
      <c r="H169" s="3">
        <v>40487</v>
      </c>
    </row>
    <row r="170" spans="1:8" x14ac:dyDescent="0.25">
      <c r="A170">
        <v>194</v>
      </c>
      <c r="B170">
        <v>35</v>
      </c>
      <c r="C170" t="s">
        <v>22</v>
      </c>
      <c r="D170" t="s">
        <v>20</v>
      </c>
      <c r="E170" t="s">
        <v>11</v>
      </c>
      <c r="F170" s="1">
        <v>40833</v>
      </c>
      <c r="G170" s="2">
        <v>7</v>
      </c>
      <c r="H170" s="3">
        <v>43628</v>
      </c>
    </row>
    <row r="171" spans="1:8" x14ac:dyDescent="0.25">
      <c r="A171">
        <v>195</v>
      </c>
      <c r="B171">
        <v>30</v>
      </c>
      <c r="C171" t="s">
        <v>23</v>
      </c>
      <c r="D171" t="s">
        <v>21</v>
      </c>
      <c r="E171" t="s">
        <v>11</v>
      </c>
      <c r="F171" s="1">
        <v>42267</v>
      </c>
      <c r="G171" s="2">
        <v>3</v>
      </c>
      <c r="H171" s="3">
        <v>46338</v>
      </c>
    </row>
    <row r="172" spans="1:8" x14ac:dyDescent="0.25">
      <c r="A172">
        <v>196</v>
      </c>
      <c r="B172">
        <v>37</v>
      </c>
      <c r="C172" t="s">
        <v>23</v>
      </c>
      <c r="D172" t="s">
        <v>20</v>
      </c>
      <c r="E172" t="s">
        <v>13</v>
      </c>
      <c r="F172" s="1">
        <v>40662</v>
      </c>
      <c r="G172" s="2">
        <v>8</v>
      </c>
      <c r="H172" s="3">
        <v>44215</v>
      </c>
    </row>
    <row r="173" spans="1:8" x14ac:dyDescent="0.25">
      <c r="A173">
        <v>197</v>
      </c>
      <c r="B173">
        <v>30</v>
      </c>
      <c r="C173" t="s">
        <v>22</v>
      </c>
      <c r="D173" t="s">
        <v>21</v>
      </c>
      <c r="E173" t="s">
        <v>17</v>
      </c>
      <c r="F173" s="1">
        <v>41598</v>
      </c>
      <c r="G173" s="2">
        <v>5</v>
      </c>
      <c r="H173" s="3">
        <v>45412</v>
      </c>
    </row>
    <row r="174" spans="1:8" x14ac:dyDescent="0.25">
      <c r="A174">
        <v>198</v>
      </c>
      <c r="B174">
        <v>32</v>
      </c>
      <c r="C174" t="s">
        <v>23</v>
      </c>
      <c r="D174" t="s">
        <v>20</v>
      </c>
      <c r="E174" t="s">
        <v>13</v>
      </c>
      <c r="F174" s="1">
        <v>41810</v>
      </c>
      <c r="G174" s="2">
        <v>5</v>
      </c>
      <c r="H174" s="3">
        <v>39845</v>
      </c>
    </row>
    <row r="175" spans="1:8" x14ac:dyDescent="0.25">
      <c r="A175">
        <v>199</v>
      </c>
      <c r="B175">
        <v>33</v>
      </c>
      <c r="C175" t="s">
        <v>23</v>
      </c>
      <c r="D175" t="s">
        <v>20</v>
      </c>
      <c r="E175" t="s">
        <v>12</v>
      </c>
      <c r="F175" s="1">
        <v>40123</v>
      </c>
      <c r="G175" s="2">
        <v>9</v>
      </c>
      <c r="H175" s="3">
        <v>43057</v>
      </c>
    </row>
    <row r="176" spans="1:8" x14ac:dyDescent="0.25">
      <c r="A176">
        <v>200</v>
      </c>
      <c r="B176">
        <v>37</v>
      </c>
      <c r="C176" t="s">
        <v>23</v>
      </c>
      <c r="D176" t="s">
        <v>20</v>
      </c>
      <c r="E176" t="s">
        <v>13</v>
      </c>
      <c r="F176" s="1">
        <v>40572</v>
      </c>
      <c r="G176" s="2">
        <v>8</v>
      </c>
      <c r="H176" s="3">
        <v>41912</v>
      </c>
    </row>
    <row r="177" spans="1:8" x14ac:dyDescent="0.25">
      <c r="A177">
        <v>201</v>
      </c>
      <c r="B177">
        <v>33</v>
      </c>
      <c r="C177" t="s">
        <v>22</v>
      </c>
      <c r="D177" t="s">
        <v>20</v>
      </c>
      <c r="E177" t="s">
        <v>11</v>
      </c>
      <c r="F177" s="1">
        <v>41184</v>
      </c>
      <c r="G177" s="2">
        <v>6</v>
      </c>
      <c r="H177" s="3">
        <v>47804</v>
      </c>
    </row>
    <row r="178" spans="1:8" x14ac:dyDescent="0.25">
      <c r="A178" t="s">
        <v>30</v>
      </c>
      <c r="E178">
        <f>SUBTOTAL(103,PersonnelTable[JobRole])</f>
        <v>176</v>
      </c>
      <c r="H178" s="8">
        <f>SUBTOTAL(109,PersonnelTable[Salary])</f>
        <v>13817290</v>
      </c>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37"/>
  <sheetViews>
    <sheetView workbookViewId="0">
      <selection activeCell="A8" sqref="A8"/>
    </sheetView>
  </sheetViews>
  <sheetFormatPr defaultRowHeight="15" x14ac:dyDescent="0.25"/>
  <cols>
    <col min="1" max="1" width="33.7109375" customWidth="1"/>
    <col min="2" max="2" width="12.85546875" customWidth="1"/>
    <col min="3" max="4" width="16.140625" customWidth="1"/>
    <col min="5" max="5" width="14" bestFit="1" customWidth="1"/>
    <col min="6" max="6" width="22" bestFit="1" customWidth="1"/>
    <col min="7" max="7" width="31.85546875" bestFit="1" customWidth="1"/>
    <col min="8" max="8" width="16.7109375" bestFit="1" customWidth="1"/>
    <col min="9" max="9" width="17.28515625" bestFit="1" customWidth="1"/>
    <col min="10" max="10" width="14.7109375" bestFit="1" customWidth="1"/>
    <col min="11" max="11" width="14" bestFit="1" customWidth="1"/>
    <col min="12" max="12" width="19.85546875" bestFit="1" customWidth="1"/>
    <col min="13" max="13" width="11.28515625" customWidth="1"/>
    <col min="14" max="14" width="27" bestFit="1" customWidth="1"/>
    <col min="15" max="15" width="25.5703125" bestFit="1" customWidth="1"/>
    <col min="16" max="16" width="14" bestFit="1" customWidth="1"/>
    <col min="17" max="17" width="22" bestFit="1" customWidth="1"/>
    <col min="18" max="18" width="31.85546875" bestFit="1" customWidth="1"/>
    <col min="19" max="19" width="16.7109375" bestFit="1" customWidth="1"/>
    <col min="20" max="20" width="17.28515625" bestFit="1" customWidth="1"/>
    <col min="21" max="21" width="14.7109375" bestFit="1" customWidth="1"/>
    <col min="22" max="22" width="14" bestFit="1" customWidth="1"/>
    <col min="23" max="23" width="19.85546875" bestFit="1" customWidth="1"/>
    <col min="24" max="24" width="18" bestFit="1" customWidth="1"/>
    <col min="25" max="25" width="21.140625" bestFit="1" customWidth="1"/>
  </cols>
  <sheetData>
    <row r="8" spans="1:2" x14ac:dyDescent="0.25">
      <c r="A8" s="4" t="s">
        <v>24</v>
      </c>
      <c r="B8" t="s">
        <v>26</v>
      </c>
    </row>
    <row r="9" spans="1:2" x14ac:dyDescent="0.25">
      <c r="A9" s="5" t="s">
        <v>16</v>
      </c>
      <c r="B9" s="7">
        <v>1001266</v>
      </c>
    </row>
    <row r="10" spans="1:2" x14ac:dyDescent="0.25">
      <c r="A10" s="6" t="s">
        <v>20</v>
      </c>
      <c r="B10" s="7">
        <v>1001266</v>
      </c>
    </row>
    <row r="11" spans="1:2" x14ac:dyDescent="0.25">
      <c r="A11" s="5" t="s">
        <v>17</v>
      </c>
      <c r="B11" s="7">
        <v>668856</v>
      </c>
    </row>
    <row r="12" spans="1:2" x14ac:dyDescent="0.25">
      <c r="A12" s="6" t="s">
        <v>20</v>
      </c>
      <c r="B12" s="7">
        <v>177072</v>
      </c>
    </row>
    <row r="13" spans="1:2" x14ac:dyDescent="0.25">
      <c r="A13" s="6" t="s">
        <v>21</v>
      </c>
      <c r="B13" s="7">
        <v>491784</v>
      </c>
    </row>
    <row r="14" spans="1:2" x14ac:dyDescent="0.25">
      <c r="A14" s="5" t="s">
        <v>18</v>
      </c>
      <c r="B14" s="7">
        <v>376976</v>
      </c>
    </row>
    <row r="15" spans="1:2" x14ac:dyDescent="0.25">
      <c r="A15" s="6" t="s">
        <v>21</v>
      </c>
      <c r="B15" s="7">
        <v>376976</v>
      </c>
    </row>
    <row r="16" spans="1:2" x14ac:dyDescent="0.25">
      <c r="A16" s="5" t="s">
        <v>11</v>
      </c>
      <c r="B16" s="7">
        <v>2434202</v>
      </c>
    </row>
    <row r="17" spans="1:2" x14ac:dyDescent="0.25">
      <c r="A17" s="6" t="s">
        <v>20</v>
      </c>
      <c r="B17" s="7">
        <v>1680716</v>
      </c>
    </row>
    <row r="18" spans="1:2" x14ac:dyDescent="0.25">
      <c r="A18" s="6" t="s">
        <v>21</v>
      </c>
      <c r="B18" s="7">
        <v>753486</v>
      </c>
    </row>
    <row r="19" spans="1:2" x14ac:dyDescent="0.25">
      <c r="A19" s="5" t="s">
        <v>15</v>
      </c>
      <c r="B19" s="7">
        <v>527587</v>
      </c>
    </row>
    <row r="20" spans="1:2" x14ac:dyDescent="0.25">
      <c r="A20" s="6" t="s">
        <v>21</v>
      </c>
      <c r="B20" s="7">
        <v>527587</v>
      </c>
    </row>
    <row r="21" spans="1:2" x14ac:dyDescent="0.25">
      <c r="A21" s="5" t="s">
        <v>19</v>
      </c>
      <c r="B21" s="7">
        <v>1196450</v>
      </c>
    </row>
    <row r="22" spans="1:2" x14ac:dyDescent="0.25">
      <c r="A22" s="6" t="s">
        <v>8</v>
      </c>
      <c r="B22" s="7">
        <v>1196450</v>
      </c>
    </row>
    <row r="23" spans="1:2" x14ac:dyDescent="0.25">
      <c r="A23" s="5" t="s">
        <v>14</v>
      </c>
      <c r="B23" s="7">
        <v>968200</v>
      </c>
    </row>
    <row r="24" spans="1:2" x14ac:dyDescent="0.25">
      <c r="A24" s="6" t="s">
        <v>8</v>
      </c>
      <c r="B24" s="7">
        <v>968200</v>
      </c>
    </row>
    <row r="25" spans="1:2" x14ac:dyDescent="0.25">
      <c r="A25" s="5" t="s">
        <v>10</v>
      </c>
      <c r="B25" s="7">
        <v>1603815</v>
      </c>
    </row>
    <row r="26" spans="1:2" x14ac:dyDescent="0.25">
      <c r="A26" s="6" t="s">
        <v>8</v>
      </c>
      <c r="B26" s="7">
        <v>1038315</v>
      </c>
    </row>
    <row r="27" spans="1:2" x14ac:dyDescent="0.25">
      <c r="A27" s="6" t="s">
        <v>21</v>
      </c>
      <c r="B27" s="7">
        <v>565500</v>
      </c>
    </row>
    <row r="28" spans="1:2" x14ac:dyDescent="0.25">
      <c r="A28" s="5" t="s">
        <v>9</v>
      </c>
      <c r="B28" s="7">
        <v>316000</v>
      </c>
    </row>
    <row r="29" spans="1:2" x14ac:dyDescent="0.25">
      <c r="A29" s="6" t="s">
        <v>20</v>
      </c>
      <c r="B29" s="7">
        <v>173000</v>
      </c>
    </row>
    <row r="30" spans="1:2" x14ac:dyDescent="0.25">
      <c r="A30" s="6" t="s">
        <v>21</v>
      </c>
      <c r="B30" s="7">
        <v>143000</v>
      </c>
    </row>
    <row r="31" spans="1:2" x14ac:dyDescent="0.25">
      <c r="A31" s="5" t="s">
        <v>12</v>
      </c>
      <c r="B31" s="7">
        <v>671413</v>
      </c>
    </row>
    <row r="32" spans="1:2" x14ac:dyDescent="0.25">
      <c r="A32" s="6" t="s">
        <v>20</v>
      </c>
      <c r="B32" s="7">
        <v>186057</v>
      </c>
    </row>
    <row r="33" spans="1:2" x14ac:dyDescent="0.25">
      <c r="A33" s="6" t="s">
        <v>21</v>
      </c>
      <c r="B33" s="7">
        <v>485356</v>
      </c>
    </row>
    <row r="34" spans="1:2" x14ac:dyDescent="0.25">
      <c r="A34" s="5" t="s">
        <v>13</v>
      </c>
      <c r="B34" s="7">
        <v>4052525</v>
      </c>
    </row>
    <row r="35" spans="1:2" x14ac:dyDescent="0.25">
      <c r="A35" s="6" t="s">
        <v>20</v>
      </c>
      <c r="B35" s="7">
        <v>3993125</v>
      </c>
    </row>
    <row r="36" spans="1:2" x14ac:dyDescent="0.25">
      <c r="A36" s="6" t="s">
        <v>21</v>
      </c>
      <c r="B36" s="7">
        <v>59400</v>
      </c>
    </row>
    <row r="37" spans="1:2" x14ac:dyDescent="0.25">
      <c r="A37" s="5" t="s">
        <v>25</v>
      </c>
      <c r="B37" s="7">
        <v>13817290</v>
      </c>
    </row>
  </sheetData>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selection activeCell="A2" sqref="A2"/>
    </sheetView>
  </sheetViews>
  <sheetFormatPr defaultRowHeight="15" x14ac:dyDescent="0.25"/>
  <cols>
    <col min="1" max="1" width="31.7109375" bestFit="1" customWidth="1"/>
    <col min="2" max="2" width="16.28515625" bestFit="1" customWidth="1"/>
    <col min="3" max="3" width="7.5703125" bestFit="1" customWidth="1"/>
    <col min="4" max="4" width="11.28515625" customWidth="1"/>
  </cols>
  <sheetData>
    <row r="3" spans="1:3" x14ac:dyDescent="0.25">
      <c r="A3" s="4" t="s">
        <v>28</v>
      </c>
      <c r="B3" s="4" t="s">
        <v>27</v>
      </c>
    </row>
    <row r="4" spans="1:3" x14ac:dyDescent="0.25">
      <c r="A4" s="4" t="s">
        <v>24</v>
      </c>
      <c r="B4" t="s">
        <v>23</v>
      </c>
      <c r="C4" t="s">
        <v>22</v>
      </c>
    </row>
    <row r="5" spans="1:3" x14ac:dyDescent="0.25">
      <c r="A5" s="5" t="s">
        <v>16</v>
      </c>
      <c r="B5" s="7">
        <v>49460.214285714283</v>
      </c>
      <c r="C5" s="7">
        <v>44117.571428571428</v>
      </c>
    </row>
    <row r="6" spans="1:3" x14ac:dyDescent="0.25">
      <c r="A6" s="5" t="s">
        <v>17</v>
      </c>
      <c r="B6" s="7">
        <v>65858.571428571435</v>
      </c>
      <c r="C6" s="7">
        <v>51961.5</v>
      </c>
    </row>
    <row r="7" spans="1:3" x14ac:dyDescent="0.25">
      <c r="A7" s="5" t="s">
        <v>18</v>
      </c>
      <c r="B7" s="7">
        <v>126760</v>
      </c>
      <c r="C7" s="7">
        <v>123456</v>
      </c>
    </row>
    <row r="8" spans="1:3" x14ac:dyDescent="0.25">
      <c r="A8" s="5" t="s">
        <v>11</v>
      </c>
      <c r="B8" s="7">
        <v>51928.92</v>
      </c>
      <c r="C8" s="7">
        <v>54094.238095238092</v>
      </c>
    </row>
    <row r="9" spans="1:3" x14ac:dyDescent="0.25">
      <c r="A9" s="5" t="s">
        <v>15</v>
      </c>
      <c r="B9" s="7">
        <v>178525</v>
      </c>
      <c r="C9" s="7">
        <v>174531</v>
      </c>
    </row>
    <row r="10" spans="1:3" x14ac:dyDescent="0.25">
      <c r="A10" s="5" t="s">
        <v>19</v>
      </c>
      <c r="B10" s="7">
        <v>584000</v>
      </c>
      <c r="C10" s="7">
        <v>612450</v>
      </c>
    </row>
    <row r="11" spans="1:3" x14ac:dyDescent="0.25">
      <c r="A11" s="5" t="s">
        <v>14</v>
      </c>
      <c r="B11" s="7">
        <v>325200</v>
      </c>
      <c r="C11" s="7">
        <v>321500</v>
      </c>
    </row>
    <row r="12" spans="1:3" x14ac:dyDescent="0.25">
      <c r="A12" s="5" t="s">
        <v>10</v>
      </c>
      <c r="B12" s="7">
        <v>170266.66666666666</v>
      </c>
      <c r="C12" s="7">
        <v>218603</v>
      </c>
    </row>
    <row r="13" spans="1:3" x14ac:dyDescent="0.25">
      <c r="A13" s="5" t="s">
        <v>9</v>
      </c>
      <c r="B13" s="7"/>
      <c r="C13" s="7">
        <v>158000</v>
      </c>
    </row>
    <row r="14" spans="1:3" x14ac:dyDescent="0.25">
      <c r="A14" s="5" t="s">
        <v>12</v>
      </c>
      <c r="B14" s="7">
        <v>93028.5</v>
      </c>
      <c r="C14" s="7">
        <v>161785.33333333334</v>
      </c>
    </row>
    <row r="15" spans="1:3" x14ac:dyDescent="0.25">
      <c r="A15" s="5" t="s">
        <v>13</v>
      </c>
      <c r="B15" s="7">
        <v>52769.486486486487</v>
      </c>
      <c r="C15" s="7">
        <v>60001.542857142857</v>
      </c>
    </row>
    <row r="16" spans="1:3" x14ac:dyDescent="0.25">
      <c r="A16" s="5" t="s">
        <v>25</v>
      </c>
      <c r="B16" s="7">
        <v>69271.494623655919</v>
      </c>
      <c r="C16" s="7">
        <v>88855.915662650601</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22"/>
  <sheetViews>
    <sheetView workbookViewId="0"/>
  </sheetViews>
  <sheetFormatPr defaultRowHeight="15" x14ac:dyDescent="0.25"/>
  <cols>
    <col min="2" max="2" width="31.7109375" customWidth="1"/>
    <col min="3" max="3" width="12.85546875" bestFit="1" customWidth="1"/>
    <col min="6" max="6" width="31.7109375" customWidth="1"/>
    <col min="7" max="7" width="16.28515625" customWidth="1"/>
    <col min="8" max="8" width="7.5703125" customWidth="1"/>
    <col min="9" max="9" width="11.28515625" bestFit="1" customWidth="1"/>
  </cols>
  <sheetData>
    <row r="10" spans="2:8" x14ac:dyDescent="0.25">
      <c r="B10" s="4" t="s">
        <v>24</v>
      </c>
      <c r="C10" t="s">
        <v>26</v>
      </c>
      <c r="F10" s="4" t="s">
        <v>29</v>
      </c>
      <c r="G10" s="4" t="s">
        <v>27</v>
      </c>
    </row>
    <row r="11" spans="2:8" x14ac:dyDescent="0.25">
      <c r="B11" s="5" t="s">
        <v>16</v>
      </c>
      <c r="C11" s="7">
        <v>1001266</v>
      </c>
      <c r="F11" s="4" t="s">
        <v>24</v>
      </c>
      <c r="G11" t="s">
        <v>23</v>
      </c>
      <c r="H11" t="s">
        <v>22</v>
      </c>
    </row>
    <row r="12" spans="2:8" x14ac:dyDescent="0.25">
      <c r="B12" s="5" t="s">
        <v>17</v>
      </c>
      <c r="C12" s="7">
        <v>668856</v>
      </c>
      <c r="F12" s="5" t="s">
        <v>16</v>
      </c>
      <c r="G12" s="7">
        <v>49460.214285714283</v>
      </c>
      <c r="H12" s="7">
        <v>44117.571428571428</v>
      </c>
    </row>
    <row r="13" spans="2:8" x14ac:dyDescent="0.25">
      <c r="B13" s="5" t="s">
        <v>18</v>
      </c>
      <c r="C13" s="7">
        <v>376976</v>
      </c>
      <c r="F13" s="5" t="s">
        <v>17</v>
      </c>
      <c r="G13" s="7">
        <v>65858.571428571435</v>
      </c>
      <c r="H13" s="7">
        <v>51961.5</v>
      </c>
    </row>
    <row r="14" spans="2:8" x14ac:dyDescent="0.25">
      <c r="B14" s="5" t="s">
        <v>11</v>
      </c>
      <c r="C14" s="7">
        <v>2434202</v>
      </c>
      <c r="F14" s="5" t="s">
        <v>18</v>
      </c>
      <c r="G14" s="7">
        <v>126760</v>
      </c>
      <c r="H14" s="7">
        <v>123456</v>
      </c>
    </row>
    <row r="15" spans="2:8" x14ac:dyDescent="0.25">
      <c r="B15" s="5" t="s">
        <v>15</v>
      </c>
      <c r="C15" s="7">
        <v>527587</v>
      </c>
      <c r="F15" s="5" t="s">
        <v>11</v>
      </c>
      <c r="G15" s="7">
        <v>51928.92</v>
      </c>
      <c r="H15" s="7">
        <v>54094.238095238092</v>
      </c>
    </row>
    <row r="16" spans="2:8" x14ac:dyDescent="0.25">
      <c r="B16" s="5" t="s">
        <v>19</v>
      </c>
      <c r="C16" s="7">
        <v>1196450</v>
      </c>
      <c r="F16" s="5" t="s">
        <v>15</v>
      </c>
      <c r="G16" s="7">
        <v>178525</v>
      </c>
      <c r="H16" s="7">
        <v>174531</v>
      </c>
    </row>
    <row r="17" spans="2:8" x14ac:dyDescent="0.25">
      <c r="B17" s="5" t="s">
        <v>14</v>
      </c>
      <c r="C17" s="7">
        <v>968200</v>
      </c>
      <c r="F17" s="5" t="s">
        <v>19</v>
      </c>
      <c r="G17" s="7">
        <v>584000</v>
      </c>
      <c r="H17" s="7">
        <v>612450</v>
      </c>
    </row>
    <row r="18" spans="2:8" x14ac:dyDescent="0.25">
      <c r="B18" s="5" t="s">
        <v>10</v>
      </c>
      <c r="C18" s="7">
        <v>1603815</v>
      </c>
      <c r="F18" s="5" t="s">
        <v>14</v>
      </c>
      <c r="G18" s="7">
        <v>325200</v>
      </c>
      <c r="H18" s="7">
        <v>321500</v>
      </c>
    </row>
    <row r="19" spans="2:8" x14ac:dyDescent="0.25">
      <c r="B19" s="5" t="s">
        <v>9</v>
      </c>
      <c r="C19" s="7">
        <v>316000</v>
      </c>
      <c r="F19" s="5" t="s">
        <v>10</v>
      </c>
      <c r="G19" s="7">
        <v>170266.66666666666</v>
      </c>
      <c r="H19" s="7">
        <v>218603</v>
      </c>
    </row>
    <row r="20" spans="2:8" x14ac:dyDescent="0.25">
      <c r="B20" s="5" t="s">
        <v>12</v>
      </c>
      <c r="C20" s="7">
        <v>671413</v>
      </c>
      <c r="F20" s="5" t="s">
        <v>9</v>
      </c>
      <c r="G20" s="7">
        <v>0</v>
      </c>
      <c r="H20" s="7">
        <v>158000</v>
      </c>
    </row>
    <row r="21" spans="2:8" x14ac:dyDescent="0.25">
      <c r="B21" s="5" t="s">
        <v>13</v>
      </c>
      <c r="C21" s="7">
        <v>4052525</v>
      </c>
      <c r="F21" s="5" t="s">
        <v>12</v>
      </c>
      <c r="G21" s="7">
        <v>93028.5</v>
      </c>
      <c r="H21" s="7">
        <v>161785.33333333334</v>
      </c>
    </row>
    <row r="22" spans="2:8" x14ac:dyDescent="0.25">
      <c r="B22" s="5" t="s">
        <v>25</v>
      </c>
      <c r="C22" s="7">
        <v>13817290</v>
      </c>
      <c r="F22" s="5" t="s">
        <v>13</v>
      </c>
      <c r="G22" s="7">
        <v>52769.486486486487</v>
      </c>
      <c r="H22" s="7">
        <v>60001.542857142857</v>
      </c>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C23"/>
  <sheetViews>
    <sheetView workbookViewId="0">
      <selection activeCell="D11" sqref="D11"/>
    </sheetView>
  </sheetViews>
  <sheetFormatPr defaultRowHeight="15" x14ac:dyDescent="0.25"/>
  <cols>
    <col min="2" max="2" width="31.7109375" customWidth="1"/>
    <col min="3" max="3" width="10.5703125" customWidth="1"/>
    <col min="4" max="4" width="20" customWidth="1"/>
  </cols>
  <sheetData>
    <row r="11" spans="2:3" x14ac:dyDescent="0.25">
      <c r="B11" s="4" t="s">
        <v>24</v>
      </c>
      <c r="C11" t="s">
        <v>31</v>
      </c>
    </row>
    <row r="12" spans="2:3" x14ac:dyDescent="0.25">
      <c r="B12" s="5" t="s">
        <v>16</v>
      </c>
      <c r="C12" s="9">
        <v>21</v>
      </c>
    </row>
    <row r="13" spans="2:3" x14ac:dyDescent="0.25">
      <c r="B13" s="5" t="s">
        <v>17</v>
      </c>
      <c r="C13" s="9">
        <v>11</v>
      </c>
    </row>
    <row r="14" spans="2:3" x14ac:dyDescent="0.25">
      <c r="B14" s="5" t="s">
        <v>18</v>
      </c>
      <c r="C14" s="9">
        <v>3</v>
      </c>
    </row>
    <row r="15" spans="2:3" x14ac:dyDescent="0.25">
      <c r="B15" s="5" t="s">
        <v>11</v>
      </c>
      <c r="C15" s="9">
        <v>46</v>
      </c>
    </row>
    <row r="16" spans="2:3" x14ac:dyDescent="0.25">
      <c r="B16" s="5" t="s">
        <v>15</v>
      </c>
      <c r="C16" s="9">
        <v>3</v>
      </c>
    </row>
    <row r="17" spans="2:3" x14ac:dyDescent="0.25">
      <c r="B17" s="5" t="s">
        <v>19</v>
      </c>
      <c r="C17" s="9">
        <v>2</v>
      </c>
    </row>
    <row r="18" spans="2:3" x14ac:dyDescent="0.25">
      <c r="B18" s="5" t="s">
        <v>14</v>
      </c>
      <c r="C18" s="9">
        <v>3</v>
      </c>
    </row>
    <row r="19" spans="2:3" x14ac:dyDescent="0.25">
      <c r="B19" s="5" t="s">
        <v>10</v>
      </c>
      <c r="C19" s="9">
        <v>8</v>
      </c>
    </row>
    <row r="20" spans="2:3" x14ac:dyDescent="0.25">
      <c r="B20" s="5" t="s">
        <v>9</v>
      </c>
      <c r="C20" s="9">
        <v>2</v>
      </c>
    </row>
    <row r="21" spans="2:3" x14ac:dyDescent="0.25">
      <c r="B21" s="5" t="s">
        <v>12</v>
      </c>
      <c r="C21" s="9">
        <v>5</v>
      </c>
    </row>
    <row r="22" spans="2:3" x14ac:dyDescent="0.25">
      <c r="B22" s="5" t="s">
        <v>13</v>
      </c>
      <c r="C22" s="9">
        <v>72</v>
      </c>
    </row>
    <row r="23" spans="2:3" x14ac:dyDescent="0.25">
      <c r="B23" s="5" t="s">
        <v>25</v>
      </c>
      <c r="C23" s="9">
        <v>176</v>
      </c>
    </row>
  </sheetData>
  <pageMargins left="0.7" right="0.7" top="0.75" bottom="0.75" header="0.3" footer="0.3"/>
  <drawing r:id="rId2"/>
  <extLst>
    <ext xmlns:x15="http://schemas.microsoft.com/office/spreadsheetml/2010/11/main" uri="{7E03D99C-DC04-49d9-9315-930204A7B6E9}">
      <x15:timelineRefs>
        <x15:timelineRef r:id="rId3"/>
      </x15:timelineRef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5"/>
  <sheetViews>
    <sheetView workbookViewId="0"/>
  </sheetViews>
  <sheetFormatPr defaultRowHeight="15" x14ac:dyDescent="0.25"/>
  <cols>
    <col min="2" max="2" width="31.7109375" customWidth="1"/>
    <col min="3" max="3" width="12.85546875" customWidth="1"/>
    <col min="4" max="4" width="8" customWidth="1"/>
    <col min="5" max="5" width="11.28515625" bestFit="1" customWidth="1"/>
  </cols>
  <sheetData>
    <row r="3" spans="2:3" x14ac:dyDescent="0.25">
      <c r="B3" s="4" t="s">
        <v>24</v>
      </c>
      <c r="C3" t="s">
        <v>26</v>
      </c>
    </row>
    <row r="4" spans="2:3" x14ac:dyDescent="0.25">
      <c r="B4" s="5" t="s">
        <v>13</v>
      </c>
      <c r="C4" s="7">
        <v>4052525</v>
      </c>
    </row>
    <row r="5" spans="2:3" x14ac:dyDescent="0.25">
      <c r="B5" s="5" t="s">
        <v>11</v>
      </c>
      <c r="C5" s="7">
        <v>2434202</v>
      </c>
    </row>
    <row r="6" spans="2:3" x14ac:dyDescent="0.25">
      <c r="B6" s="5" t="s">
        <v>10</v>
      </c>
      <c r="C6" s="7">
        <v>1603815</v>
      </c>
    </row>
    <row r="7" spans="2:3" x14ac:dyDescent="0.25">
      <c r="B7" s="5" t="s">
        <v>19</v>
      </c>
      <c r="C7" s="7">
        <v>1196450</v>
      </c>
    </row>
    <row r="8" spans="2:3" x14ac:dyDescent="0.25">
      <c r="B8" s="5" t="s">
        <v>16</v>
      </c>
      <c r="C8" s="7">
        <v>1001266</v>
      </c>
    </row>
    <row r="9" spans="2:3" x14ac:dyDescent="0.25">
      <c r="B9" s="5" t="s">
        <v>14</v>
      </c>
      <c r="C9" s="7">
        <v>968200</v>
      </c>
    </row>
    <row r="10" spans="2:3" x14ac:dyDescent="0.25">
      <c r="B10" s="5" t="s">
        <v>12</v>
      </c>
      <c r="C10" s="7">
        <v>671413</v>
      </c>
    </row>
    <row r="11" spans="2:3" x14ac:dyDescent="0.25">
      <c r="B11" s="5" t="s">
        <v>17</v>
      </c>
      <c r="C11" s="7">
        <v>668856</v>
      </c>
    </row>
    <row r="12" spans="2:3" x14ac:dyDescent="0.25">
      <c r="B12" s="5" t="s">
        <v>15</v>
      </c>
      <c r="C12" s="7">
        <v>527587</v>
      </c>
    </row>
    <row r="13" spans="2:3" x14ac:dyDescent="0.25">
      <c r="B13" s="5" t="s">
        <v>18</v>
      </c>
      <c r="C13" s="7">
        <v>376976</v>
      </c>
    </row>
    <row r="14" spans="2:3" x14ac:dyDescent="0.25">
      <c r="B14" s="5" t="s">
        <v>9</v>
      </c>
      <c r="C14" s="7">
        <v>316000</v>
      </c>
    </row>
    <row r="15" spans="2:3" x14ac:dyDescent="0.25">
      <c r="B15" s="5" t="s">
        <v>25</v>
      </c>
      <c r="C15" s="7">
        <v>13817290</v>
      </c>
    </row>
  </sheetData>
  <sheetProtection selectLockedCells="1"/>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How to create a Pivot Table</vt:lpstr>
      <vt:lpstr>Data</vt:lpstr>
      <vt:lpstr>Data Table</vt:lpstr>
      <vt:lpstr>Salary Expense</vt:lpstr>
      <vt:lpstr>Avg by Role &amp; Gender</vt:lpstr>
      <vt:lpstr>Multiple Slicer Connections</vt:lpstr>
      <vt:lpstr>Timelines</vt:lpstr>
      <vt:lpstr>PivotChart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Barton</dc:creator>
  <cp:lastModifiedBy>Jim Barton</cp:lastModifiedBy>
  <dcterms:created xsi:type="dcterms:W3CDTF">2019-08-29T14:52:24Z</dcterms:created>
  <dcterms:modified xsi:type="dcterms:W3CDTF">2019-09-20T14:49:21Z</dcterms:modified>
</cp:coreProperties>
</file>